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253.157\TokyoLPG\17_関液協運営管理\2025_令和7年度実態調査\各社報告\"/>
    </mc:Choice>
  </mc:AlternateContent>
  <xr:revisionPtr revIDLastSave="0" documentId="13_ncr:1_{AEA42B54-8368-4AD1-ADB2-193988E63744}" xr6:coauthVersionLast="47" xr6:coauthVersionMax="47" xr10:uidLastSave="{00000000-0000-0000-0000-000000000000}"/>
  <bookViews>
    <workbookView xWindow="-110" yWindow="-110" windowWidth="19420" windowHeight="11500" xr2:uid="{00000000-000D-0000-FFFF-FFFF00000000}"/>
  </bookViews>
  <sheets>
    <sheet name="各種実態調査票(入力フォーム)" sheetId="1" r:id="rId1"/>
    <sheet name="集計表" sheetId="2" r:id="rId2"/>
  </sheets>
  <definedNames>
    <definedName name="_xlnm.Print_Area" localSheetId="0">'各種実態調査票(入力フォーム)'!$A$1:$J$113</definedName>
    <definedName name="_xlnm.Print_Area" localSheetId="1">集計表!$A$1:$N$38</definedName>
    <definedName name="_xlnm.Print_Titles" localSheetId="0">'各種実態調査票(入力フォーム)'!$4:$4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1" i="1" l="1"/>
  <c r="A25" i="2"/>
  <c r="B29" i="2"/>
  <c r="J10" i="2"/>
  <c r="F25" i="2"/>
  <c r="E25" i="2"/>
  <c r="D25" i="2"/>
  <c r="C25" i="2"/>
  <c r="B25" i="2"/>
  <c r="E98" i="1"/>
  <c r="N40" i="1"/>
  <c r="G66" i="1" l="1"/>
  <c r="G10" i="2"/>
  <c r="I111" i="1" l="1"/>
  <c r="I110" i="1"/>
  <c r="I108" i="1"/>
  <c r="E97" i="1"/>
  <c r="E94" i="1"/>
  <c r="G71" i="1"/>
  <c r="E57" i="1" l="1"/>
  <c r="D56" i="1"/>
  <c r="D55" i="1"/>
  <c r="D54" i="1"/>
  <c r="F55" i="1" l="1"/>
  <c r="F56" i="1"/>
  <c r="B16" i="2"/>
  <c r="F54" i="1"/>
  <c r="D57" i="1"/>
  <c r="C5" i="2"/>
  <c r="F57" i="1" l="1"/>
  <c r="E10" i="2" l="1"/>
  <c r="D10" i="2"/>
  <c r="B10" i="2"/>
  <c r="C10" i="2"/>
  <c r="E37" i="2" l="1"/>
  <c r="C37" i="2"/>
  <c r="B37" i="2"/>
  <c r="D33" i="2"/>
  <c r="B33" i="2"/>
  <c r="H21" i="2"/>
  <c r="F21" i="2"/>
  <c r="E21" i="2"/>
  <c r="C21" i="2"/>
  <c r="B21" i="2"/>
  <c r="N16" i="2"/>
  <c r="I16" i="2"/>
  <c r="F16" i="2"/>
  <c r="C16" i="2"/>
  <c r="F10" i="2"/>
  <c r="M5" i="2"/>
  <c r="L5" i="2"/>
  <c r="K5" i="2"/>
  <c r="J5" i="2"/>
  <c r="I5" i="2"/>
  <c r="H5" i="2"/>
  <c r="G5" i="2"/>
  <c r="F5" i="2"/>
  <c r="E5" i="2"/>
  <c r="D5" i="2"/>
  <c r="B5" i="2"/>
  <c r="A5" i="2"/>
  <c r="L16" i="2"/>
  <c r="H16" i="2"/>
  <c r="E16" i="2"/>
  <c r="A10" i="2" l="1"/>
  <c r="A29" i="2"/>
  <c r="F33" i="2"/>
  <c r="G33" i="2" s="1"/>
  <c r="E99" i="1"/>
  <c r="C33" i="2"/>
  <c r="G21" i="2"/>
  <c r="J16" i="2"/>
  <c r="G16" i="2"/>
  <c r="D16" i="2"/>
  <c r="F37" i="2"/>
  <c r="D21" i="2"/>
  <c r="E33" i="2"/>
  <c r="D37" i="2"/>
  <c r="G37" i="2"/>
  <c r="H37" i="2" s="1"/>
  <c r="A33" i="2"/>
  <c r="A37" i="2"/>
  <c r="A21" i="2"/>
  <c r="A16" i="2"/>
  <c r="K16" i="2"/>
  <c r="M16" i="2" s="1"/>
</calcChain>
</file>

<file path=xl/sharedStrings.xml><?xml version="1.0" encoding="utf-8"?>
<sst xmlns="http://schemas.openxmlformats.org/spreadsheetml/2006/main" count="218" uniqueCount="169">
  <si>
    <t>黄色のセルのみに入力する。</t>
    <rPh sb="0" eb="2">
      <t>キイロ</t>
    </rPh>
    <rPh sb="8" eb="10">
      <t>ニュウリョク</t>
    </rPh>
    <phoneticPr fontId="3"/>
  </si>
  <si>
    <t>青色のセルには入力しない。</t>
    <rPh sb="0" eb="2">
      <t>アオイロ</t>
    </rPh>
    <rPh sb="7" eb="9">
      <t>ニュウリョク</t>
    </rPh>
    <phoneticPr fontId="3"/>
  </si>
  <si>
    <t>部署・役職名
担 当 者 名</t>
    <rPh sb="0" eb="2">
      <t>ブショ</t>
    </rPh>
    <rPh sb="7" eb="8">
      <t>タン</t>
    </rPh>
    <rPh sb="9" eb="10">
      <t>トウ</t>
    </rPh>
    <rPh sb="11" eb="12">
      <t>モノ</t>
    </rPh>
    <rPh sb="13" eb="14">
      <t>ナ</t>
    </rPh>
    <phoneticPr fontId="3"/>
  </si>
  <si>
    <t>メ　ー　ル</t>
  </si>
  <si>
    <t>(1)消費者数(メータ数)(①＋②＋③)  (注)</t>
    <rPh sb="3" eb="6">
      <t>ショウヒシャ</t>
    </rPh>
    <rPh sb="6" eb="7">
      <t>カズ</t>
    </rPh>
    <rPh sb="11" eb="12">
      <t>カズ</t>
    </rPh>
    <rPh sb="23" eb="24">
      <t>チュウ</t>
    </rPh>
    <phoneticPr fontId="3"/>
  </si>
  <si>
    <t>※必須入力</t>
  </si>
  <si>
    <t xml:space="preserve">(内訳)
</t>
    <rPh sb="1" eb="3">
      <t>ウチワケ</t>
    </rPh>
    <phoneticPr fontId="3"/>
  </si>
  <si>
    <t>①</t>
  </si>
  <si>
    <t>②</t>
  </si>
  <si>
    <t>③一般住宅(メータ数)</t>
    <rPh sb="1" eb="3">
      <t>イッパン</t>
    </rPh>
    <rPh sb="3" eb="5">
      <t>ジュウタク</t>
    </rPh>
    <phoneticPr fontId="3"/>
  </si>
  <si>
    <t>③</t>
  </si>
  <si>
    <t>(注)・消費者戸数は、液石法関係の消費者のみが対象となります。
　　・キャンプや屋台等の質量販売、閉栓消費者(空家含む)は消費者戸数から除外します。
　　・１つのメータで業務用と一般用に使用している場合、主たる用途の区分としてください。</t>
    <rPh sb="1" eb="2">
      <t>チュウ</t>
    </rPh>
    <rPh sb="4" eb="7">
      <t>ショウヒシャ</t>
    </rPh>
    <rPh sb="7" eb="9">
      <t>コスウ</t>
    </rPh>
    <rPh sb="11" eb="12">
      <t>エキ</t>
    </rPh>
    <rPh sb="12" eb="13">
      <t>イシ</t>
    </rPh>
    <rPh sb="13" eb="14">
      <t>ホウ</t>
    </rPh>
    <rPh sb="14" eb="16">
      <t>カンケイ</t>
    </rPh>
    <rPh sb="17" eb="20">
      <t>ショウヒシャ</t>
    </rPh>
    <rPh sb="23" eb="25">
      <t>タイショウ</t>
    </rPh>
    <rPh sb="40" eb="42">
      <t>ヤタイ</t>
    </rPh>
    <rPh sb="42" eb="43">
      <t>ナド</t>
    </rPh>
    <rPh sb="44" eb="46">
      <t>シツリョウ</t>
    </rPh>
    <rPh sb="46" eb="48">
      <t>ハンバイ</t>
    </rPh>
    <rPh sb="49" eb="51">
      <t>ヘイセン</t>
    </rPh>
    <rPh sb="51" eb="54">
      <t>ショウヒシャ</t>
    </rPh>
    <rPh sb="55" eb="57">
      <t>アキヤ</t>
    </rPh>
    <rPh sb="57" eb="58">
      <t>フク</t>
    </rPh>
    <rPh sb="61" eb="64">
      <t>ショウヒシャ</t>
    </rPh>
    <rPh sb="64" eb="66">
      <t>コスウ</t>
    </rPh>
    <rPh sb="68" eb="70">
      <t>ジョガイ</t>
    </rPh>
    <rPh sb="85" eb="88">
      <t>ギョウムヨウ</t>
    </rPh>
    <rPh sb="89" eb="91">
      <t>イッパン</t>
    </rPh>
    <rPh sb="91" eb="92">
      <t>ヨウ</t>
    </rPh>
    <rPh sb="93" eb="95">
      <t>シヨウ</t>
    </rPh>
    <rPh sb="99" eb="101">
      <t>バアイ</t>
    </rPh>
    <rPh sb="102" eb="103">
      <t>シュ</t>
    </rPh>
    <rPh sb="105" eb="107">
      <t>ヨウト</t>
    </rPh>
    <rPh sb="108" eb="110">
      <t>クブン</t>
    </rPh>
    <phoneticPr fontId="3"/>
  </si>
  <si>
    <t>(注)・多段式調整器は、一次調整器と二次調整器を合わせて一つと数えてください。
　　・共同住宅等の供給設備で、「子」が一つでも開栓している場合は、「１」とカウントする。</t>
    <rPh sb="1" eb="2">
      <t>チュウ</t>
    </rPh>
    <rPh sb="4" eb="6">
      <t>タダン</t>
    </rPh>
    <rPh sb="6" eb="7">
      <t>シキ</t>
    </rPh>
    <rPh sb="7" eb="9">
      <t>チョウセイ</t>
    </rPh>
    <rPh sb="9" eb="10">
      <t>ウツワ</t>
    </rPh>
    <rPh sb="12" eb="14">
      <t>イチジ</t>
    </rPh>
    <rPh sb="14" eb="16">
      <t>チョウセイ</t>
    </rPh>
    <rPh sb="16" eb="17">
      <t>ウツワ</t>
    </rPh>
    <rPh sb="18" eb="20">
      <t>ニジ</t>
    </rPh>
    <rPh sb="20" eb="22">
      <t>チョウセイ</t>
    </rPh>
    <rPh sb="22" eb="23">
      <t>ウツワ</t>
    </rPh>
    <rPh sb="24" eb="25">
      <t>ア</t>
    </rPh>
    <rPh sb="28" eb="29">
      <t>ヒト</t>
    </rPh>
    <rPh sb="31" eb="32">
      <t>カゾ</t>
    </rPh>
    <phoneticPr fontId="3"/>
  </si>
  <si>
    <t>Ａ．ガス栓カバー取付け促進調査</t>
  </si>
  <si>
    <t>(1)未使用ガス栓の誤開放防止対策について、貴社で実施している対策方法に○印をご記入ください。
　（複数回答可）</t>
    <rPh sb="15" eb="17">
      <t>タイサク</t>
    </rPh>
    <rPh sb="25" eb="27">
      <t>ジッシ</t>
    </rPh>
    <rPh sb="31" eb="33">
      <t>タイサク</t>
    </rPh>
    <rPh sb="33" eb="35">
      <t>ホウホウ</t>
    </rPh>
    <rPh sb="40" eb="42">
      <t>キニュウ</t>
    </rPh>
    <phoneticPr fontId="3"/>
  </si>
  <si>
    <t>①ガス栓カバーを取付け</t>
  </si>
  <si>
    <t>②一口ガス栓等に交換</t>
  </si>
  <si>
    <t>③未使用ガス栓の撤去</t>
  </si>
  <si>
    <t>①既に全数に対策を講じた(完了した)</t>
    <rPh sb="1" eb="2">
      <t>スデ</t>
    </rPh>
    <rPh sb="3" eb="5">
      <t>ゼンスウ</t>
    </rPh>
    <rPh sb="6" eb="8">
      <t>タイサク</t>
    </rPh>
    <rPh sb="9" eb="10">
      <t>コウ</t>
    </rPh>
    <rPh sb="13" eb="15">
      <t>カンリョウ</t>
    </rPh>
    <phoneticPr fontId="3"/>
  </si>
  <si>
    <t>②現在、順次対策を推進中である</t>
    <rPh sb="1" eb="3">
      <t>ゲンザイ</t>
    </rPh>
    <rPh sb="4" eb="6">
      <t>ジュンジ</t>
    </rPh>
    <rPh sb="6" eb="8">
      <t>タイサク</t>
    </rPh>
    <rPh sb="9" eb="11">
      <t>スイシン</t>
    </rPh>
    <rPh sb="11" eb="12">
      <t>ナカ</t>
    </rPh>
    <phoneticPr fontId="3"/>
  </si>
  <si>
    <t>③未実施</t>
    <rPh sb="1" eb="4">
      <t>ミジッシ</t>
    </rPh>
    <phoneticPr fontId="3"/>
  </si>
  <si>
    <t>(3)未使用ガス栓の誤開放防止対策のために、工夫されている点やその他問題等を、具体的にご記入ください。</t>
    <rPh sb="3" eb="6">
      <t>ミシヨウ</t>
    </rPh>
    <phoneticPr fontId="3"/>
  </si>
  <si>
    <t>Ｂ．調整器の期限管理状況について</t>
  </si>
  <si>
    <t>(1)調整器の交換期限超過の数を、以下にご記入下さい。</t>
    <rPh sb="11" eb="13">
      <t>チョウカ</t>
    </rPh>
    <phoneticPr fontId="3"/>
  </si>
  <si>
    <t>調整器数
(供給設備数)</t>
    <rPh sb="0" eb="2">
      <t>チョウセイ</t>
    </rPh>
    <rPh sb="2" eb="3">
      <t>ウツワ</t>
    </rPh>
    <rPh sb="3" eb="4">
      <t>カズ</t>
    </rPh>
    <rPh sb="6" eb="8">
      <t>キョウキュウ</t>
    </rPh>
    <rPh sb="8" eb="10">
      <t>セツビ</t>
    </rPh>
    <rPh sb="10" eb="11">
      <t>カズ</t>
    </rPh>
    <phoneticPr fontId="3"/>
  </si>
  <si>
    <r>
      <t>＜注意事項＞
　・単段式・多段式・自動切替式を含みます。
　　</t>
    </r>
    <r>
      <rPr>
        <sz val="9"/>
        <color rgb="FFFF0000"/>
        <rFont val="メイリオ"/>
        <family val="3"/>
        <charset val="128"/>
      </rPr>
      <t>(多段式調整器は、一次調整器と二次調整器を合わ
       せて一つと数えてください。)</t>
    </r>
    <r>
      <rPr>
        <sz val="9"/>
        <color theme="1"/>
        <rFont val="メイリオ"/>
        <family val="3"/>
        <charset val="128"/>
      </rPr>
      <t xml:space="preserve">
　・交換期限には、製造年月日から７年のものと
　　１０年のものがあります。
　　（Ⅰ類→１０年、Ⅱ類→７年）</t>
    </r>
  </si>
  <si>
    <t>②共同住宅</t>
  </si>
  <si>
    <t>③一般住宅</t>
  </si>
  <si>
    <t>合計</t>
    <rPh sb="0" eb="2">
      <t>ゴウケイ</t>
    </rPh>
    <phoneticPr fontId="3"/>
  </si>
  <si>
    <t>※「●基礎データ」(2)供給設備数(調整器数)
　　とリンクしています。</t>
  </si>
  <si>
    <t>　(下記定義を十分確認のうえ施設数をご記入ください。)</t>
    <rPh sb="2" eb="4">
      <t>カキ</t>
    </rPh>
    <rPh sb="4" eb="6">
      <t>テイギ</t>
    </rPh>
    <rPh sb="7" eb="9">
      <t>ジュウブン</t>
    </rPh>
    <rPh sb="9" eb="11">
      <t>カクニン</t>
    </rPh>
    <rPh sb="14" eb="16">
      <t>シセツ</t>
    </rPh>
    <rPh sb="16" eb="17">
      <t>カズ</t>
    </rPh>
    <rPh sb="19" eb="21">
      <t>キニュウ</t>
    </rPh>
    <phoneticPr fontId="3"/>
  </si>
  <si>
    <r>
      <t>②「①」の内、法定周知以外の周知を行った施設数</t>
    </r>
    <r>
      <rPr>
        <sz val="6"/>
        <color theme="1"/>
        <rFont val="メイリオ"/>
        <family val="3"/>
        <charset val="128"/>
      </rPr>
      <t>（ガス機器の正しい使い方、事故防止策等の周知）</t>
    </r>
    <rPh sb="7" eb="9">
      <t>ホウテイ</t>
    </rPh>
    <rPh sb="9" eb="11">
      <t>シュウチ</t>
    </rPh>
    <rPh sb="11" eb="13">
      <t>イガイ</t>
    </rPh>
    <rPh sb="14" eb="16">
      <t>シュウチ</t>
    </rPh>
    <rPh sb="17" eb="18">
      <t>オコナ</t>
    </rPh>
    <rPh sb="20" eb="22">
      <t>シセツ</t>
    </rPh>
    <rPh sb="22" eb="23">
      <t>カズ</t>
    </rPh>
    <rPh sb="26" eb="28">
      <t>キキ</t>
    </rPh>
    <rPh sb="29" eb="30">
      <t>タダ</t>
    </rPh>
    <rPh sb="32" eb="33">
      <t>ツカ</t>
    </rPh>
    <rPh sb="34" eb="35">
      <t>カタ</t>
    </rPh>
    <rPh sb="36" eb="38">
      <t>ジコ</t>
    </rPh>
    <rPh sb="38" eb="40">
      <t>ボウシ</t>
    </rPh>
    <rPh sb="40" eb="41">
      <t>サク</t>
    </rPh>
    <rPh sb="41" eb="42">
      <t>ナド</t>
    </rPh>
    <rPh sb="43" eb="45">
      <t>シュウチ</t>
    </rPh>
    <phoneticPr fontId="3"/>
  </si>
  <si>
    <t>③「①」の内、業務用
　換気警報器設置数
　（ＣＯ警報器含む）</t>
  </si>
  <si>
    <t>ア.設置済</t>
    <rPh sb="2" eb="4">
      <t>セッチ</t>
    </rPh>
    <rPh sb="4" eb="5">
      <t>スミ</t>
    </rPh>
    <phoneticPr fontId="3"/>
  </si>
  <si>
    <t>④CO中毒事故撲滅に向けて、その他取組み等がありましたらご記入ください。
　(CO測定、器具点検等の各社独自の取組み)</t>
    <rPh sb="3" eb="5">
      <t>チュウドク</t>
    </rPh>
    <rPh sb="5" eb="7">
      <t>ジコ</t>
    </rPh>
    <rPh sb="7" eb="9">
      <t>ボクメツ</t>
    </rPh>
    <rPh sb="10" eb="11">
      <t>ム</t>
    </rPh>
    <rPh sb="16" eb="17">
      <t>タ</t>
    </rPh>
    <rPh sb="17" eb="19">
      <t>トリク</t>
    </rPh>
    <rPh sb="20" eb="21">
      <t>ナド</t>
    </rPh>
    <rPh sb="29" eb="31">
      <t>キニュウ</t>
    </rPh>
    <rPh sb="41" eb="43">
      <t>ソクテイ</t>
    </rPh>
    <rPh sb="44" eb="46">
      <t>キグ</t>
    </rPh>
    <rPh sb="46" eb="48">
      <t>テンケン</t>
    </rPh>
    <rPh sb="48" eb="49">
      <t>ナド</t>
    </rPh>
    <rPh sb="50" eb="52">
      <t>カクシャ</t>
    </rPh>
    <rPh sb="52" eb="54">
      <t>ドクジ</t>
    </rPh>
    <rPh sb="55" eb="57">
      <t>トリク</t>
    </rPh>
    <phoneticPr fontId="3"/>
  </si>
  <si>
    <t>④その他</t>
  </si>
  <si>
    <t xml:space="preserve">①第1号または第2号認定
　販売事業者制度の対象
　戸数 </t>
    <rPh sb="1" eb="2">
      <t>ダイ</t>
    </rPh>
    <rPh sb="3" eb="4">
      <t>ゴウ</t>
    </rPh>
    <rPh sb="7" eb="8">
      <t>ダイ</t>
    </rPh>
    <rPh sb="9" eb="10">
      <t>ゴウ</t>
    </rPh>
    <rPh sb="10" eb="12">
      <t>ニンテイ</t>
    </rPh>
    <rPh sb="14" eb="16">
      <t>ハンバイ</t>
    </rPh>
    <rPh sb="16" eb="18">
      <t>ジギョウ</t>
    </rPh>
    <rPh sb="18" eb="19">
      <t>シャ</t>
    </rPh>
    <rPh sb="19" eb="21">
      <t>セイド</t>
    </rPh>
    <rPh sb="22" eb="24">
      <t>タイショウ</t>
    </rPh>
    <rPh sb="26" eb="27">
      <t>ト</t>
    </rPh>
    <rPh sb="27" eb="28">
      <t>カズ</t>
    </rPh>
    <phoneticPr fontId="3"/>
  </si>
  <si>
    <t>認定販売事業者の認定を取得しているかどうかに係わらず、認定を受けることができる集中監視システムが設置されている
戸数(常時監視型集中監視システム)をご記入ください。 
(注1)(注3)</t>
    <rPh sb="0" eb="2">
      <t>ニンテイ</t>
    </rPh>
    <rPh sb="2" eb="4">
      <t>ハンバイ</t>
    </rPh>
    <rPh sb="4" eb="7">
      <t>ジギョウシャ</t>
    </rPh>
    <rPh sb="8" eb="10">
      <t>ニンテイ</t>
    </rPh>
    <rPh sb="11" eb="13">
      <t>シュトク</t>
    </rPh>
    <rPh sb="22" eb="23">
      <t>カカ</t>
    </rPh>
    <rPh sb="27" eb="29">
      <t>ニンテイ</t>
    </rPh>
    <rPh sb="30" eb="31">
      <t>ウ</t>
    </rPh>
    <rPh sb="39" eb="41">
      <t>シュウチュウ</t>
    </rPh>
    <rPh sb="41" eb="43">
      <t>カンシ</t>
    </rPh>
    <rPh sb="48" eb="50">
      <t>セッチ</t>
    </rPh>
    <rPh sb="56" eb="57">
      <t>ト</t>
    </rPh>
    <rPh sb="57" eb="58">
      <t>カズ</t>
    </rPh>
    <rPh sb="59" eb="61">
      <t>ジョウジ</t>
    </rPh>
    <rPh sb="61" eb="63">
      <t>カンシ</t>
    </rPh>
    <rPh sb="63" eb="64">
      <t>カタ</t>
    </rPh>
    <rPh sb="64" eb="66">
      <t>シュウチュウ</t>
    </rPh>
    <rPh sb="66" eb="68">
      <t>カンシ</t>
    </rPh>
    <rPh sb="75" eb="77">
      <t>キニュウ</t>
    </rPh>
    <phoneticPr fontId="3"/>
  </si>
  <si>
    <t>上記①以外の集中監視システムが設置されている戸数(低頻度監視型集中監視システム)をご記入ください。
(注2)(注3)</t>
    <rPh sb="0" eb="2">
      <t>ジョウキ</t>
    </rPh>
    <rPh sb="3" eb="5">
      <t>イガイ</t>
    </rPh>
    <rPh sb="6" eb="8">
      <t>シュウチュウ</t>
    </rPh>
    <rPh sb="8" eb="10">
      <t>カンシ</t>
    </rPh>
    <rPh sb="15" eb="17">
      <t>セッチ</t>
    </rPh>
    <rPh sb="22" eb="23">
      <t>ト</t>
    </rPh>
    <rPh sb="23" eb="24">
      <t>カズ</t>
    </rPh>
    <rPh sb="25" eb="28">
      <t>テイヒンド</t>
    </rPh>
    <rPh sb="28" eb="30">
      <t>カンシ</t>
    </rPh>
    <rPh sb="30" eb="31">
      <t>カタ</t>
    </rPh>
    <rPh sb="31" eb="33">
      <t>シュウチュウ</t>
    </rPh>
    <rPh sb="33" eb="35">
      <t>カンシ</t>
    </rPh>
    <rPh sb="42" eb="44">
      <t>キニュウ</t>
    </rPh>
    <phoneticPr fontId="3"/>
  </si>
  <si>
    <r>
      <t>③集中監視システム導入
　戸数</t>
    </r>
    <r>
      <rPr>
        <sz val="12"/>
        <color theme="1"/>
        <rFont val="メイリオ"/>
        <family val="3"/>
        <charset val="128"/>
      </rPr>
      <t xml:space="preserve"> (①＋②)</t>
    </r>
    <rPh sb="1" eb="3">
      <t>シュウチュウ</t>
    </rPh>
    <rPh sb="3" eb="5">
      <t>カンシ</t>
    </rPh>
    <rPh sb="9" eb="11">
      <t>ドウニュウ</t>
    </rPh>
    <rPh sb="13" eb="15">
      <t>コスウ</t>
    </rPh>
    <phoneticPr fontId="3"/>
  </si>
  <si>
    <t>(注1)　常時監視型集中システムとは、メータが検知した特定保安情報を直ちに監視者(集中監視センター)に伝達できるものです。
(注2)　低頻度型集中監視システムとは、メータが検知した特定保安情報を決められた時刻のみ、監視者(集中監視センター)
　　　  に伝達するものです。
(注3)　バルク供給における残量管理の集中監視システムは除外となります。</t>
    <rPh sb="1" eb="2">
      <t>チュウ</t>
    </rPh>
    <rPh sb="5" eb="7">
      <t>ジョウジ</t>
    </rPh>
    <rPh sb="7" eb="9">
      <t>カンシ</t>
    </rPh>
    <rPh sb="23" eb="25">
      <t>ケンチ</t>
    </rPh>
    <rPh sb="27" eb="29">
      <t>トクテイ</t>
    </rPh>
    <rPh sb="29" eb="31">
      <t>ホアン</t>
    </rPh>
    <rPh sb="31" eb="33">
      <t>ジョウホウ</t>
    </rPh>
    <rPh sb="34" eb="35">
      <t>タダ</t>
    </rPh>
    <rPh sb="37" eb="40">
      <t>カンシシャ</t>
    </rPh>
    <rPh sb="41" eb="43">
      <t>シュウチュウ</t>
    </rPh>
    <rPh sb="43" eb="45">
      <t>カンシ</t>
    </rPh>
    <rPh sb="51" eb="53">
      <t>デンタツ</t>
    </rPh>
    <rPh sb="63" eb="64">
      <t>チュウ</t>
    </rPh>
    <rPh sb="138" eb="139">
      <t>チュウ</t>
    </rPh>
    <phoneticPr fontId="3"/>
  </si>
  <si>
    <r>
      <t xml:space="preserve">①業務用施設
   </t>
    </r>
    <r>
      <rPr>
        <sz val="6"/>
        <rFont val="メイリオ"/>
        <family val="3"/>
        <charset val="128"/>
      </rPr>
      <t>(共同住宅と一般住宅以外)</t>
    </r>
    <phoneticPr fontId="3"/>
  </si>
  <si>
    <t>③</t>
    <phoneticPr fontId="3"/>
  </si>
  <si>
    <t>④</t>
    <phoneticPr fontId="3"/>
  </si>
  <si>
    <t>⑤</t>
    <phoneticPr fontId="3"/>
  </si>
  <si>
    <t>⑥</t>
    <phoneticPr fontId="3"/>
  </si>
  <si>
    <r>
      <t>(2)調整器の期限管理に関する疑問・意見等がございましたらご記入ください。</t>
    </r>
    <r>
      <rPr>
        <sz val="8"/>
        <color theme="1"/>
        <rFont val="メイリオ"/>
        <family val="3"/>
        <charset val="128"/>
      </rPr>
      <t>(商権買収等のあった場合はご記入ください)</t>
    </r>
    <rPh sb="38" eb="40">
      <t>ショウケン</t>
    </rPh>
    <rPh sb="40" eb="42">
      <t>バイシュウ</t>
    </rPh>
    <rPh sb="42" eb="43">
      <t>ナド</t>
    </rPh>
    <rPh sb="47" eb="49">
      <t>バアイ</t>
    </rPh>
    <rPh sb="51" eb="53">
      <t>キニュウ</t>
    </rPh>
    <phoneticPr fontId="3"/>
  </si>
  <si>
    <t>①</t>
    <phoneticPr fontId="3"/>
  </si>
  <si>
    <t>②</t>
    <phoneticPr fontId="3"/>
  </si>
  <si>
    <t>総数</t>
    <phoneticPr fontId="3"/>
  </si>
  <si>
    <r>
      <t>①業務用施設数(メータ数)
　</t>
    </r>
    <r>
      <rPr>
        <sz val="8"/>
        <rFont val="メイリオ"/>
        <family val="3"/>
        <charset val="128"/>
      </rPr>
      <t>(共同住宅と一般住宅以外)</t>
    </r>
    <rPh sb="1" eb="4">
      <t>ギョウムヨウ</t>
    </rPh>
    <rPh sb="4" eb="6">
      <t>シセツ</t>
    </rPh>
    <rPh sb="6" eb="7">
      <t>カズ</t>
    </rPh>
    <rPh sb="11" eb="12">
      <t>カズ</t>
    </rPh>
    <rPh sb="16" eb="18">
      <t>キョウドウ</t>
    </rPh>
    <rPh sb="18" eb="20">
      <t>ジュウタク</t>
    </rPh>
    <rPh sb="21" eb="23">
      <t>イッパン</t>
    </rPh>
    <rPh sb="23" eb="25">
      <t>ジュウタク</t>
    </rPh>
    <rPh sb="25" eb="27">
      <t>イガイ</t>
    </rPh>
    <phoneticPr fontId="3"/>
  </si>
  <si>
    <r>
      <t>②共同住宅(メータ数)
　</t>
    </r>
    <r>
      <rPr>
        <sz val="8"/>
        <rFont val="メイリオ"/>
        <family val="3"/>
        <charset val="128"/>
      </rPr>
      <t>(同一建築物内に３世帯以上入居する構造のもの）</t>
    </r>
    <rPh sb="1" eb="3">
      <t>キョウドウ</t>
    </rPh>
    <rPh sb="3" eb="5">
      <t>ジュウタク</t>
    </rPh>
    <phoneticPr fontId="3"/>
  </si>
  <si>
    <r>
      <t>④業務用施設</t>
    </r>
    <r>
      <rPr>
        <sz val="9"/>
        <rFont val="メイリオ"/>
        <family val="3"/>
        <charset val="128"/>
      </rPr>
      <t>(供給設備数[調整器数])</t>
    </r>
    <r>
      <rPr>
        <sz val="10"/>
        <rFont val="メイリオ"/>
        <family val="3"/>
        <charset val="128"/>
      </rPr>
      <t xml:space="preserve">
　</t>
    </r>
    <r>
      <rPr>
        <sz val="8"/>
        <rFont val="メイリオ"/>
        <family val="3"/>
        <charset val="128"/>
      </rPr>
      <t>(共同住宅と一般住宅以外)</t>
    </r>
    <rPh sb="1" eb="4">
      <t>ギョウムヨウ</t>
    </rPh>
    <rPh sb="4" eb="6">
      <t>シセツ</t>
    </rPh>
    <rPh sb="7" eb="9">
      <t>キョウキュウ</t>
    </rPh>
    <rPh sb="9" eb="11">
      <t>セツビ</t>
    </rPh>
    <rPh sb="11" eb="12">
      <t>カズ</t>
    </rPh>
    <rPh sb="22" eb="24">
      <t>キョウドウ</t>
    </rPh>
    <rPh sb="24" eb="26">
      <t>ジュウタク</t>
    </rPh>
    <rPh sb="27" eb="29">
      <t>イッパン</t>
    </rPh>
    <rPh sb="29" eb="31">
      <t>ジュウタク</t>
    </rPh>
    <rPh sb="31" eb="33">
      <t>イガイ</t>
    </rPh>
    <phoneticPr fontId="3"/>
  </si>
  <si>
    <r>
      <t>⑤共同住宅</t>
    </r>
    <r>
      <rPr>
        <sz val="9"/>
        <rFont val="メイリオ"/>
        <family val="3"/>
        <charset val="128"/>
      </rPr>
      <t>(供給設備数[調整器数])</t>
    </r>
    <r>
      <rPr>
        <sz val="10"/>
        <rFont val="メイリオ"/>
        <family val="3"/>
        <charset val="128"/>
      </rPr>
      <t xml:space="preserve">
　</t>
    </r>
    <r>
      <rPr>
        <sz val="8"/>
        <rFont val="メイリオ"/>
        <family val="3"/>
        <charset val="128"/>
      </rPr>
      <t>(同一建築物内に３世帯以上入居する構造のもの）</t>
    </r>
    <rPh sb="1" eb="3">
      <t>キョウドウ</t>
    </rPh>
    <rPh sb="3" eb="5">
      <t>ジュウタク</t>
    </rPh>
    <phoneticPr fontId="3"/>
  </si>
  <si>
    <r>
      <t>⑥一般住宅</t>
    </r>
    <r>
      <rPr>
        <sz val="9"/>
        <rFont val="メイリオ"/>
        <family val="3"/>
        <charset val="128"/>
      </rPr>
      <t>(供給設備数[調整器数])</t>
    </r>
    <rPh sb="1" eb="3">
      <t>イッパン</t>
    </rPh>
    <rPh sb="3" eb="5">
      <t>ジュウタク</t>
    </rPh>
    <phoneticPr fontId="3"/>
  </si>
  <si>
    <t>※「④その他」の場合、具体的な対策方法を以下にご記入ください。</t>
    <rPh sb="5" eb="6">
      <t>タ</t>
    </rPh>
    <rPh sb="8" eb="10">
      <t>バアイ</t>
    </rPh>
    <rPh sb="11" eb="14">
      <t>グタイテキ</t>
    </rPh>
    <rPh sb="15" eb="17">
      <t>タイサク</t>
    </rPh>
    <rPh sb="17" eb="19">
      <t>ホウホウ</t>
    </rPh>
    <rPh sb="20" eb="22">
      <t>イカ</t>
    </rPh>
    <rPh sb="24" eb="26">
      <t>キニュウ</t>
    </rPh>
    <phoneticPr fontId="3"/>
  </si>
  <si>
    <t>Ｃ．業務用厨房施設実態調査票（ＣＯ中毒事故撲滅に向けて）</t>
    <rPh sb="5" eb="7">
      <t>チュウボウ</t>
    </rPh>
    <phoneticPr fontId="3"/>
  </si>
  <si>
    <r>
      <t>①業務用厨房施設数
　</t>
    </r>
    <r>
      <rPr>
        <sz val="9"/>
        <rFont val="メイリオ"/>
        <family val="3"/>
        <charset val="128"/>
      </rPr>
      <t>(メータ数)</t>
    </r>
    <rPh sb="4" eb="6">
      <t>チュウボウ</t>
    </rPh>
    <rPh sb="8" eb="9">
      <t>カズ</t>
    </rPh>
    <rPh sb="15" eb="16">
      <t>カズ</t>
    </rPh>
    <phoneticPr fontId="3"/>
  </si>
  <si>
    <r>
      <t xml:space="preserve">イ.設置不要
</t>
    </r>
    <r>
      <rPr>
        <sz val="8"/>
        <rFont val="メイリオ"/>
        <family val="3"/>
        <charset val="128"/>
      </rPr>
      <t>(屋外設置)</t>
    </r>
    <rPh sb="2" eb="4">
      <t>セッチ</t>
    </rPh>
    <rPh sb="4" eb="6">
      <t>フヨウ</t>
    </rPh>
    <rPh sb="8" eb="10">
      <t>オクガイ</t>
    </rPh>
    <rPh sb="10" eb="12">
      <t>セッチ</t>
    </rPh>
    <phoneticPr fontId="3"/>
  </si>
  <si>
    <t>①業務用施設のSB(EB)メータ設置数</t>
    <rPh sb="1" eb="4">
      <t>ギョウムヨウ</t>
    </rPh>
    <rPh sb="4" eb="6">
      <t>シセツ</t>
    </rPh>
    <rPh sb="16" eb="18">
      <t>セッチ</t>
    </rPh>
    <rPh sb="18" eb="19">
      <t>カズ</t>
    </rPh>
    <phoneticPr fontId="3"/>
  </si>
  <si>
    <r>
      <t>②「①」の内、連動済みメータ数</t>
    </r>
    <r>
      <rPr>
        <sz val="9"/>
        <color rgb="FFFF0000"/>
        <rFont val="メイリオ"/>
        <family val="3"/>
        <charset val="128"/>
      </rPr>
      <t>(注1)</t>
    </r>
    <rPh sb="7" eb="9">
      <t>レンドウ</t>
    </rPh>
    <rPh sb="9" eb="10">
      <t>ス</t>
    </rPh>
    <rPh sb="16" eb="17">
      <t>チュウ</t>
    </rPh>
    <phoneticPr fontId="3"/>
  </si>
  <si>
    <r>
      <t>③「①」の内、連動不要メータ数</t>
    </r>
    <r>
      <rPr>
        <sz val="9"/>
        <color rgb="FFFF0000"/>
        <rFont val="メイリオ"/>
        <family val="3"/>
        <charset val="128"/>
      </rPr>
      <t>(注2)</t>
    </r>
    <rPh sb="9" eb="11">
      <t>フヨウ</t>
    </rPh>
    <rPh sb="16" eb="17">
      <t>チュウ</t>
    </rPh>
    <phoneticPr fontId="3"/>
  </si>
  <si>
    <t>Ａ.ガス栓カバー取付促進調査</t>
    <rPh sb="4" eb="5">
      <t>セン</t>
    </rPh>
    <rPh sb="8" eb="10">
      <t>トリツケ</t>
    </rPh>
    <rPh sb="10" eb="12">
      <t>ソクシン</t>
    </rPh>
    <rPh sb="12" eb="14">
      <t>チョウサ</t>
    </rPh>
    <phoneticPr fontId="3"/>
  </si>
  <si>
    <t>会社名</t>
    <rPh sb="0" eb="2">
      <t>カイシャ</t>
    </rPh>
    <rPh sb="2" eb="3">
      <t>ナ</t>
    </rPh>
    <phoneticPr fontId="3"/>
  </si>
  <si>
    <t>Ｂ.調整器の期限管理状況について</t>
    <rPh sb="2" eb="4">
      <t>チョウセイ</t>
    </rPh>
    <rPh sb="4" eb="5">
      <t>ウツワ</t>
    </rPh>
    <rPh sb="6" eb="8">
      <t>キゲン</t>
    </rPh>
    <rPh sb="8" eb="10">
      <t>カンリ</t>
    </rPh>
    <rPh sb="10" eb="12">
      <t>ジョウキョウ</t>
    </rPh>
    <phoneticPr fontId="3"/>
  </si>
  <si>
    <t>①業務用施設
(共同住宅と一般住宅以外)</t>
    <rPh sb="1" eb="4">
      <t>ギョウムヨウ</t>
    </rPh>
    <rPh sb="4" eb="6">
      <t>シセツ</t>
    </rPh>
    <rPh sb="8" eb="10">
      <t>キョウドウ</t>
    </rPh>
    <rPh sb="10" eb="12">
      <t>ジュウタク</t>
    </rPh>
    <rPh sb="13" eb="15">
      <t>イッパン</t>
    </rPh>
    <rPh sb="15" eb="17">
      <t>ジュウタク</t>
    </rPh>
    <rPh sb="17" eb="19">
      <t>イガイ</t>
    </rPh>
    <phoneticPr fontId="3"/>
  </si>
  <si>
    <t>②共同住宅</t>
    <rPh sb="1" eb="3">
      <t>キョウドウ</t>
    </rPh>
    <rPh sb="3" eb="5">
      <t>ジュウタク</t>
    </rPh>
    <phoneticPr fontId="3"/>
  </si>
  <si>
    <t>③一般住宅</t>
    <rPh sb="1" eb="3">
      <t>イッパン</t>
    </rPh>
    <rPh sb="3" eb="5">
      <t>ジュウタク</t>
    </rPh>
    <phoneticPr fontId="3"/>
  </si>
  <si>
    <t>会社名</t>
  </si>
  <si>
    <t>①業務用厨房施設数
(メータ数)</t>
    <rPh sb="1" eb="3">
      <t>ギョウム</t>
    </rPh>
    <phoneticPr fontId="3"/>
  </si>
  <si>
    <r>
      <t>②「①」の内、法定周知以外の周知を行った施設数</t>
    </r>
    <r>
      <rPr>
        <sz val="6"/>
        <color theme="1"/>
        <rFont val="メイリオ"/>
        <family val="3"/>
        <charset val="128"/>
      </rPr>
      <t>（ガス機器の正しい使い方、事故防止策等の周知）</t>
    </r>
  </si>
  <si>
    <t xml:space="preserve">法定周知以外の周知割合
②／①
</t>
    <rPh sb="0" eb="2">
      <t>ホウテイ</t>
    </rPh>
    <rPh sb="2" eb="4">
      <t>シュウチ</t>
    </rPh>
    <rPh sb="4" eb="6">
      <t>イガイ</t>
    </rPh>
    <rPh sb="7" eb="9">
      <t>シュウチ</t>
    </rPh>
    <rPh sb="9" eb="11">
      <t>ワリアイ</t>
    </rPh>
    <phoneticPr fontId="3"/>
  </si>
  <si>
    <t>③「①」の内、業務用
　換気警報器設置数
（ＣＯ警報器含む）</t>
  </si>
  <si>
    <r>
      <t xml:space="preserve">業務用換気警報器設置割合
</t>
    </r>
    <r>
      <rPr>
        <sz val="6"/>
        <color theme="1"/>
        <rFont val="メイリオ"/>
        <family val="3"/>
        <charset val="128"/>
      </rPr>
      <t>③ア／(①-③イ)</t>
    </r>
    <rPh sb="0" eb="3">
      <t>ギョウムヨウ</t>
    </rPh>
    <rPh sb="3" eb="5">
      <t>カンキ</t>
    </rPh>
    <rPh sb="5" eb="8">
      <t>ケイホウキ</t>
    </rPh>
    <rPh sb="8" eb="10">
      <t>セッチ</t>
    </rPh>
    <rPh sb="10" eb="12">
      <t>ワリアイ</t>
    </rPh>
    <phoneticPr fontId="3"/>
  </si>
  <si>
    <t>ア
設置済数</t>
  </si>
  <si>
    <t>イ
設置不要数</t>
  </si>
  <si>
    <t>連動率
【②/(①-③)】</t>
    <rPh sb="0" eb="2">
      <t>レンドウ</t>
    </rPh>
    <rPh sb="2" eb="3">
      <t>リツ</t>
    </rPh>
    <phoneticPr fontId="3"/>
  </si>
  <si>
    <t>連動不要率
【③/①】</t>
    <rPh sb="0" eb="2">
      <t>レンドウ</t>
    </rPh>
    <rPh sb="2" eb="4">
      <t>フヨウ</t>
    </rPh>
    <rPh sb="4" eb="5">
      <t>リツ</t>
    </rPh>
    <phoneticPr fontId="3"/>
  </si>
  <si>
    <t>④
未連動メータ数
【①-②-③】</t>
    <rPh sb="2" eb="5">
      <t>ミレンドウ</t>
    </rPh>
    <rPh sb="8" eb="9">
      <t>カズ</t>
    </rPh>
    <phoneticPr fontId="3"/>
  </si>
  <si>
    <t>未連動率
【④/(①₋③)】</t>
    <rPh sb="0" eb="3">
      <t>ミレンドウ</t>
    </rPh>
    <rPh sb="3" eb="4">
      <t>リツ</t>
    </rPh>
    <phoneticPr fontId="3"/>
  </si>
  <si>
    <t>●基礎データ</t>
    <rPh sb="1" eb="3">
      <t>キソ</t>
    </rPh>
    <phoneticPr fontId="3"/>
  </si>
  <si>
    <t>部署・役職名</t>
    <rPh sb="0" eb="2">
      <t>ブショ</t>
    </rPh>
    <rPh sb="3" eb="5">
      <t>ヤクショク</t>
    </rPh>
    <rPh sb="5" eb="6">
      <t>ナ</t>
    </rPh>
    <phoneticPr fontId="3"/>
  </si>
  <si>
    <t>担当者名</t>
    <rPh sb="0" eb="3">
      <t>タントウシャ</t>
    </rPh>
    <rPh sb="3" eb="4">
      <t>ナ</t>
    </rPh>
    <phoneticPr fontId="3"/>
  </si>
  <si>
    <t>ＴＥＬ</t>
  </si>
  <si>
    <t>メール</t>
  </si>
  <si>
    <t>(1)消費者数
(メータ数)</t>
    <rPh sb="3" eb="6">
      <t>ショウヒシャ</t>
    </rPh>
    <rPh sb="6" eb="7">
      <t>カズ</t>
    </rPh>
    <rPh sb="12" eb="13">
      <t>カズ</t>
    </rPh>
    <phoneticPr fontId="3"/>
  </si>
  <si>
    <t>(内訳)</t>
    <rPh sb="1" eb="3">
      <t>ウチワケ</t>
    </rPh>
    <phoneticPr fontId="3"/>
  </si>
  <si>
    <t>(2)供給設備数
(調整器数)</t>
  </si>
  <si>
    <t>①業務用施設数(メータ数)</t>
    <rPh sb="1" eb="4">
      <t>ギョウムヨウ</t>
    </rPh>
    <rPh sb="4" eb="6">
      <t>シセツ</t>
    </rPh>
    <rPh sb="6" eb="7">
      <t>カズ</t>
    </rPh>
    <rPh sb="11" eb="12">
      <t>カズ</t>
    </rPh>
    <phoneticPr fontId="3"/>
  </si>
  <si>
    <t>②共同住宅
(メータ数)</t>
  </si>
  <si>
    <t>③一般住宅
(メータ数)</t>
  </si>
  <si>
    <t>①ガス栓カバー取付け</t>
    <rPh sb="3" eb="4">
      <t>セン</t>
    </rPh>
    <rPh sb="7" eb="9">
      <t>トリツケ</t>
    </rPh>
    <phoneticPr fontId="3"/>
  </si>
  <si>
    <t>②一口ガス栓等に交換</t>
    <rPh sb="1" eb="3">
      <t>ヒトクチ</t>
    </rPh>
    <rPh sb="5" eb="6">
      <t>セン</t>
    </rPh>
    <rPh sb="6" eb="7">
      <t>ナド</t>
    </rPh>
    <rPh sb="8" eb="10">
      <t>コウカン</t>
    </rPh>
    <phoneticPr fontId="3"/>
  </si>
  <si>
    <t>③未使用ガス栓の撤去</t>
    <rPh sb="1" eb="4">
      <t>ミシヨウ</t>
    </rPh>
    <rPh sb="6" eb="7">
      <t>セン</t>
    </rPh>
    <rPh sb="8" eb="10">
      <t>テッキョ</t>
    </rPh>
    <phoneticPr fontId="3"/>
  </si>
  <si>
    <t>④その他</t>
    <rPh sb="3" eb="4">
      <t>タ</t>
    </rPh>
    <phoneticPr fontId="3"/>
  </si>
  <si>
    <t>(2)対策の進捗状況</t>
    <rPh sb="3" eb="5">
      <t>タイサク</t>
    </rPh>
    <rPh sb="6" eb="8">
      <t>シンチョク</t>
    </rPh>
    <rPh sb="8" eb="10">
      <t>ジョウキョウ</t>
    </rPh>
    <phoneticPr fontId="3"/>
  </si>
  <si>
    <t>(3)未使用ガス栓の誤開放防止対策のために、工夫されている点やその他問題等を、具体的に記入してください。</t>
    <rPh sb="43" eb="45">
      <t>キニュウ</t>
    </rPh>
    <phoneticPr fontId="3"/>
  </si>
  <si>
    <t>総数</t>
    <rPh sb="0" eb="2">
      <t>ソウスウ</t>
    </rPh>
    <phoneticPr fontId="3"/>
  </si>
  <si>
    <t>交換期限
超過数</t>
    <rPh sb="0" eb="2">
      <t>コウカン</t>
    </rPh>
    <rPh sb="2" eb="4">
      <t>キゲン</t>
    </rPh>
    <rPh sb="5" eb="7">
      <t>チョウカ</t>
    </rPh>
    <rPh sb="7" eb="8">
      <t>スウ</t>
    </rPh>
    <phoneticPr fontId="3"/>
  </si>
  <si>
    <t>内、交換期限超過数</t>
    <rPh sb="0" eb="1">
      <t>ウチ</t>
    </rPh>
    <rPh sb="2" eb="4">
      <t>コウカン</t>
    </rPh>
    <rPh sb="4" eb="6">
      <t>キゲン</t>
    </rPh>
    <rPh sb="6" eb="8">
      <t>チョウカ</t>
    </rPh>
    <rPh sb="8" eb="9">
      <t>カズ</t>
    </rPh>
    <phoneticPr fontId="3"/>
  </si>
  <si>
    <t>(2)調整器の期限管理に関する疑問・意見等</t>
    <rPh sb="3" eb="5">
      <t>チョウセイ</t>
    </rPh>
    <phoneticPr fontId="3"/>
  </si>
  <si>
    <t>②
その他集中監視システムの対象戸数</t>
    <rPh sb="4" eb="5">
      <t>タ</t>
    </rPh>
    <rPh sb="5" eb="7">
      <t>シュウチュウ</t>
    </rPh>
    <rPh sb="7" eb="9">
      <t>カンシ</t>
    </rPh>
    <rPh sb="14" eb="16">
      <t>タイショウ</t>
    </rPh>
    <rPh sb="16" eb="18">
      <t>コスウ</t>
    </rPh>
    <phoneticPr fontId="3"/>
  </si>
  <si>
    <t>①
第1号又は第2号認定販売事業者制度の対象戸数</t>
    <rPh sb="2" eb="3">
      <t>ダイ</t>
    </rPh>
    <rPh sb="4" eb="5">
      <t>ゴウ</t>
    </rPh>
    <rPh sb="5" eb="6">
      <t>マタ</t>
    </rPh>
    <rPh sb="7" eb="8">
      <t>ダイ</t>
    </rPh>
    <rPh sb="9" eb="10">
      <t>ゴウ</t>
    </rPh>
    <rPh sb="10" eb="12">
      <t>ニンテイ</t>
    </rPh>
    <rPh sb="12" eb="14">
      <t>ハンバイ</t>
    </rPh>
    <rPh sb="14" eb="16">
      <t>ジギョウ</t>
    </rPh>
    <rPh sb="16" eb="17">
      <t>シャ</t>
    </rPh>
    <rPh sb="17" eb="19">
      <t>セイド</t>
    </rPh>
    <rPh sb="20" eb="22">
      <t>タイショウ</t>
    </rPh>
    <rPh sb="22" eb="24">
      <t>コスウ</t>
    </rPh>
    <phoneticPr fontId="3"/>
  </si>
  <si>
    <t>①
業務用施設のSB(EB)
メータ設置数</t>
    <rPh sb="2" eb="5">
      <t>ギョウムヨウ</t>
    </rPh>
    <rPh sb="5" eb="7">
      <t>シセツ</t>
    </rPh>
    <rPh sb="18" eb="20">
      <t>セッチ</t>
    </rPh>
    <rPh sb="20" eb="21">
      <t>カズ</t>
    </rPh>
    <phoneticPr fontId="3"/>
  </si>
  <si>
    <t>③
①の内、連動不要メータ数(注2)</t>
    <rPh sb="4" eb="5">
      <t>ウチ</t>
    </rPh>
    <rPh sb="6" eb="8">
      <t>レンドウ</t>
    </rPh>
    <rPh sb="8" eb="10">
      <t>フヨウ</t>
    </rPh>
    <rPh sb="13" eb="14">
      <t>カズ</t>
    </rPh>
    <rPh sb="15" eb="16">
      <t>チュウ</t>
    </rPh>
    <phoneticPr fontId="3"/>
  </si>
  <si>
    <t>③
集中監視システム導入戸数
【①+②】</t>
    <rPh sb="2" eb="4">
      <t>シュウチュウ</t>
    </rPh>
    <rPh sb="4" eb="6">
      <t>カンシ</t>
    </rPh>
    <rPh sb="10" eb="12">
      <t>ドウニュウ</t>
    </rPh>
    <rPh sb="12" eb="14">
      <t>コスウ</t>
    </rPh>
    <phoneticPr fontId="3"/>
  </si>
  <si>
    <t>集計表(会員別)</t>
    <rPh sb="0" eb="3">
      <t>シュウケイヒョウ</t>
    </rPh>
    <rPh sb="4" eb="6">
      <t>カイイン</t>
    </rPh>
    <rPh sb="6" eb="7">
      <t>ベツ</t>
    </rPh>
    <phoneticPr fontId="3"/>
  </si>
  <si>
    <t>④業務用施設(供給設備数[調整器数])</t>
    <phoneticPr fontId="3"/>
  </si>
  <si>
    <t>⑤共同住宅(供給設備数[調整器数])</t>
    <phoneticPr fontId="3"/>
  </si>
  <si>
    <t>⑥一般住宅(供給設備数[調整器数])</t>
    <phoneticPr fontId="3"/>
  </si>
  <si>
    <t>(1)未使用ガス栓の誤開放防止対策</t>
    <rPh sb="3" eb="6">
      <t>ミシヨウ</t>
    </rPh>
    <rPh sb="8" eb="9">
      <t>セン</t>
    </rPh>
    <rPh sb="10" eb="13">
      <t>ゴカイホウ</t>
    </rPh>
    <rPh sb="13" eb="15">
      <t>ボウシ</t>
    </rPh>
    <rPh sb="15" eb="17">
      <t>タイサク</t>
    </rPh>
    <phoneticPr fontId="3"/>
  </si>
  <si>
    <t>「④その他」の場合、具体的な対策方法</t>
    <rPh sb="4" eb="5">
      <t>タ</t>
    </rPh>
    <rPh sb="7" eb="9">
      <t>バアイ</t>
    </rPh>
    <rPh sb="10" eb="13">
      <t>グタイテキ</t>
    </rPh>
    <rPh sb="14" eb="16">
      <t>タイサク</t>
    </rPh>
    <rPh sb="16" eb="18">
      <t>ホウホウ</t>
    </rPh>
    <phoneticPr fontId="3"/>
  </si>
  <si>
    <t>(1)調整器の総数及び交換期限超過数</t>
    <rPh sb="3" eb="5">
      <t>チョウセイ</t>
    </rPh>
    <rPh sb="5" eb="6">
      <t>ウツワ</t>
    </rPh>
    <rPh sb="7" eb="9">
      <t>ソウスウ</t>
    </rPh>
    <rPh sb="9" eb="10">
      <t>オヨ</t>
    </rPh>
    <rPh sb="11" eb="13">
      <t>コウカン</t>
    </rPh>
    <rPh sb="13" eb="15">
      <t>キゲン</t>
    </rPh>
    <rPh sb="15" eb="17">
      <t>チョウカ</t>
    </rPh>
    <rPh sb="17" eb="18">
      <t>カズ</t>
    </rPh>
    <phoneticPr fontId="3"/>
  </si>
  <si>
    <t>交換期限
超過割合</t>
    <rPh sb="0" eb="2">
      <t>コウカン</t>
    </rPh>
    <rPh sb="2" eb="4">
      <t>キゲン</t>
    </rPh>
    <rPh sb="5" eb="7">
      <t>チョウカ</t>
    </rPh>
    <rPh sb="7" eb="9">
      <t>ワリアイ</t>
    </rPh>
    <phoneticPr fontId="3"/>
  </si>
  <si>
    <t>C.業務用厨房施設実態調査票(CO中毒事故撲滅に向けて)</t>
    <rPh sb="2" eb="5">
      <t>ギョウムヨウ</t>
    </rPh>
    <rPh sb="5" eb="7">
      <t>チュウボウ</t>
    </rPh>
    <rPh sb="7" eb="9">
      <t>シセツ</t>
    </rPh>
    <rPh sb="9" eb="11">
      <t>ジッタイ</t>
    </rPh>
    <rPh sb="11" eb="13">
      <t>チョウサ</t>
    </rPh>
    <rPh sb="13" eb="14">
      <t>ヒョウ</t>
    </rPh>
    <rPh sb="17" eb="19">
      <t>チュウドク</t>
    </rPh>
    <rPh sb="19" eb="21">
      <t>ジコ</t>
    </rPh>
    <rPh sb="21" eb="23">
      <t>ボクメツ</t>
    </rPh>
    <rPh sb="24" eb="25">
      <t>ム</t>
    </rPh>
    <phoneticPr fontId="3"/>
  </si>
  <si>
    <t>④CO中毒事故撲滅に向けたその他取組み等</t>
    <rPh sb="3" eb="5">
      <t>チュウドク</t>
    </rPh>
    <rPh sb="5" eb="7">
      <t>ジコ</t>
    </rPh>
    <rPh sb="7" eb="9">
      <t>ボクメツ</t>
    </rPh>
    <rPh sb="10" eb="11">
      <t>ム</t>
    </rPh>
    <rPh sb="15" eb="16">
      <t>タ</t>
    </rPh>
    <rPh sb="16" eb="18">
      <t>トリク</t>
    </rPh>
    <rPh sb="19" eb="20">
      <t>ナド</t>
    </rPh>
    <phoneticPr fontId="3"/>
  </si>
  <si>
    <t>②
①の内、連動済みメータ数
(注1)</t>
    <rPh sb="4" eb="5">
      <t>ウチ</t>
    </rPh>
    <rPh sb="6" eb="8">
      <t>レンドウ</t>
    </rPh>
    <rPh sb="8" eb="9">
      <t>スミ</t>
    </rPh>
    <rPh sb="13" eb="14">
      <t>カズ</t>
    </rPh>
    <rPh sb="16" eb="17">
      <t>チュウ</t>
    </rPh>
    <phoneticPr fontId="3"/>
  </si>
  <si>
    <t>リスト</t>
    <phoneticPr fontId="3"/>
  </si>
  <si>
    <t>〇</t>
    <phoneticPr fontId="3"/>
  </si>
  <si>
    <t>(1)</t>
    <phoneticPr fontId="3"/>
  </si>
  <si>
    <t>Ｔ　Ｅ　Ｌ</t>
    <phoneticPr fontId="3"/>
  </si>
  <si>
    <t>(2)</t>
    <phoneticPr fontId="3"/>
  </si>
  <si>
    <r>
      <t>設置率
【①/</t>
    </r>
    <r>
      <rPr>
        <sz val="8"/>
        <color rgb="FF0070C0"/>
        <rFont val="メイリオ"/>
        <family val="3"/>
        <charset val="128"/>
      </rPr>
      <t>消費者数(メータ数)</t>
    </r>
    <r>
      <rPr>
        <sz val="8"/>
        <color theme="1"/>
        <rFont val="メイリオ"/>
        <family val="3"/>
        <charset val="128"/>
      </rPr>
      <t>】</t>
    </r>
    <rPh sb="0" eb="2">
      <t>セッチ</t>
    </rPh>
    <rPh sb="2" eb="3">
      <t>リツ</t>
    </rPh>
    <rPh sb="7" eb="10">
      <t>ショウヒシャ</t>
    </rPh>
    <rPh sb="10" eb="11">
      <t>カズ</t>
    </rPh>
    <rPh sb="15" eb="16">
      <t>カズ</t>
    </rPh>
    <phoneticPr fontId="3"/>
  </si>
  <si>
    <r>
      <t>設置率
【②/</t>
    </r>
    <r>
      <rPr>
        <sz val="8"/>
        <color rgb="FF0070C0"/>
        <rFont val="メイリオ"/>
        <family val="3"/>
        <charset val="128"/>
      </rPr>
      <t>消費者数(メータ数)</t>
    </r>
    <r>
      <rPr>
        <sz val="8"/>
        <color theme="1"/>
        <rFont val="メイリオ"/>
        <family val="3"/>
        <charset val="128"/>
      </rPr>
      <t>】</t>
    </r>
    <rPh sb="0" eb="2">
      <t>セッチ</t>
    </rPh>
    <rPh sb="2" eb="3">
      <t>リツ</t>
    </rPh>
    <rPh sb="7" eb="10">
      <t>ショウヒシャ</t>
    </rPh>
    <rPh sb="10" eb="11">
      <t>カズ</t>
    </rPh>
    <rPh sb="15" eb="16">
      <t>カズ</t>
    </rPh>
    <phoneticPr fontId="3"/>
  </si>
  <si>
    <r>
      <t>設置率
【③/</t>
    </r>
    <r>
      <rPr>
        <sz val="8"/>
        <color rgb="FF0070C0"/>
        <rFont val="メイリオ"/>
        <family val="3"/>
        <charset val="128"/>
      </rPr>
      <t>消費者数(メータ数)</t>
    </r>
    <r>
      <rPr>
        <sz val="8"/>
        <color theme="1"/>
        <rFont val="メイリオ"/>
        <family val="3"/>
        <charset val="128"/>
      </rPr>
      <t>】</t>
    </r>
    <rPh sb="0" eb="2">
      <t>セッチ</t>
    </rPh>
    <rPh sb="2" eb="3">
      <t>リツ</t>
    </rPh>
    <rPh sb="7" eb="10">
      <t>ショウヒシャ</t>
    </rPh>
    <rPh sb="10" eb="11">
      <t>カズ</t>
    </rPh>
    <rPh sb="15" eb="16">
      <t>カズ</t>
    </rPh>
    <phoneticPr fontId="3"/>
  </si>
  <si>
    <r>
      <t xml:space="preserve">(2)供給設備数(調整器数)(④＋⑤＋⑥)  </t>
    </r>
    <r>
      <rPr>
        <b/>
        <sz val="11"/>
        <color rgb="FFFF0000"/>
        <rFont val="メイリオ"/>
        <family val="3"/>
        <charset val="128"/>
      </rPr>
      <t>(注)</t>
    </r>
    <rPh sb="3" eb="5">
      <t>キョウキュウ</t>
    </rPh>
    <rPh sb="5" eb="7">
      <t>セツビ</t>
    </rPh>
    <rPh sb="7" eb="8">
      <t>カズ</t>
    </rPh>
    <rPh sb="9" eb="11">
      <t>チョウセイ</t>
    </rPh>
    <rPh sb="11" eb="12">
      <t>ウツワ</t>
    </rPh>
    <rPh sb="12" eb="13">
      <t>カズ</t>
    </rPh>
    <phoneticPr fontId="3"/>
  </si>
  <si>
    <r>
      <t>　　(注１)　ガス警報器連動遮断には、警報器連動自動ガス遮断装置によるものも含めてください。
　　</t>
    </r>
    <r>
      <rPr>
        <u/>
        <sz val="9"/>
        <color rgb="FFFF0000"/>
        <rFont val="メイリオ"/>
        <family val="3"/>
        <charset val="128"/>
      </rPr>
      <t xml:space="preserve">(注２)　連動不要とは、屋内にガス栓や燃焼器がない、屋内での漏えいがあり得ない設備、長時間使用遮断機能あり
</t>
    </r>
    <r>
      <rPr>
        <sz val="9"/>
        <color rgb="FFFF0000"/>
        <rFont val="メイリオ"/>
        <family val="3"/>
        <charset val="128"/>
      </rPr>
      <t>　　　　　　</t>
    </r>
    <r>
      <rPr>
        <u/>
        <sz val="9"/>
        <color rgb="FFFF0000"/>
        <rFont val="メイリオ"/>
        <family val="3"/>
        <charset val="128"/>
      </rPr>
      <t>の場合です。</t>
    </r>
    <rPh sb="3" eb="4">
      <t>チュウ</t>
    </rPh>
    <rPh sb="9" eb="12">
      <t>ケイホウキ</t>
    </rPh>
    <rPh sb="12" eb="14">
      <t>レンドウ</t>
    </rPh>
    <rPh sb="14" eb="16">
      <t>シャダン</t>
    </rPh>
    <rPh sb="19" eb="22">
      <t>ケイホウキ</t>
    </rPh>
    <rPh sb="50" eb="51">
      <t>チュウ</t>
    </rPh>
    <rPh sb="54" eb="56">
      <t>レンドウ</t>
    </rPh>
    <rPh sb="56" eb="58">
      <t>フヨウ</t>
    </rPh>
    <rPh sb="61" eb="63">
      <t>オクナイ</t>
    </rPh>
    <rPh sb="66" eb="67">
      <t>セン</t>
    </rPh>
    <rPh sb="68" eb="71">
      <t>ネンショウキ</t>
    </rPh>
    <rPh sb="75" eb="77">
      <t>オクナイ</t>
    </rPh>
    <rPh sb="79" eb="80">
      <t>ロウ</t>
    </rPh>
    <rPh sb="85" eb="86">
      <t>エ</t>
    </rPh>
    <rPh sb="88" eb="90">
      <t>セツビ</t>
    </rPh>
    <rPh sb="91" eb="94">
      <t>チョウジカン</t>
    </rPh>
    <rPh sb="94" eb="96">
      <t>シヨウ</t>
    </rPh>
    <rPh sb="96" eb="98">
      <t>シャダン</t>
    </rPh>
    <rPh sb="98" eb="100">
      <t>キノウ</t>
    </rPh>
    <rPh sb="110" eb="112">
      <t>バアイ</t>
    </rPh>
    <phoneticPr fontId="3"/>
  </si>
  <si>
    <t>②その他集中監視システ
　ムの対象戸数</t>
    <rPh sb="3" eb="4">
      <t>タ</t>
    </rPh>
    <rPh sb="4" eb="6">
      <t>シュウチュウ</t>
    </rPh>
    <rPh sb="6" eb="8">
      <t>カンシ</t>
    </rPh>
    <rPh sb="15" eb="17">
      <t>タイショウ</t>
    </rPh>
    <rPh sb="17" eb="18">
      <t>ト</t>
    </rPh>
    <rPh sb="18" eb="19">
      <t>カズ</t>
    </rPh>
    <phoneticPr fontId="3"/>
  </si>
  <si>
    <t>①既に全数に対策を講じた(完了した)</t>
    <phoneticPr fontId="3"/>
  </si>
  <si>
    <t>②現在、順次対策を推進中である</t>
    <phoneticPr fontId="3"/>
  </si>
  <si>
    <t>③未実施</t>
    <phoneticPr fontId="3"/>
  </si>
  <si>
    <t>①</t>
    <phoneticPr fontId="3"/>
  </si>
  <si>
    <t>②</t>
    <phoneticPr fontId="3"/>
  </si>
  <si>
    <t>③</t>
    <phoneticPr fontId="3"/>
  </si>
  <si>
    <t>法定周知以外の周知割合
②／①</t>
    <phoneticPr fontId="3"/>
  </si>
  <si>
    <t>業務用換気警報器設置割合
③ア／(①-③イ)</t>
    <phoneticPr fontId="3"/>
  </si>
  <si>
    <t>※業務用換気警報器設置割合が100％以上となる場合は、業務用厨房施設数（１か所）に対して、複数設置されていることと判断させていただきます。</t>
    <rPh sb="18" eb="20">
      <t>イジョウ</t>
    </rPh>
    <rPh sb="23" eb="25">
      <t>バアイ</t>
    </rPh>
    <rPh sb="57" eb="59">
      <t>ハンダン</t>
    </rPh>
    <phoneticPr fontId="3"/>
  </si>
  <si>
    <t>設置率【①/消費者数(メータ数)】</t>
    <phoneticPr fontId="3"/>
  </si>
  <si>
    <t>設置率【②/消費者数(メータ数)】</t>
    <phoneticPr fontId="3"/>
  </si>
  <si>
    <t>設置率
【③/消費者数(メータ数)】</t>
    <phoneticPr fontId="3"/>
  </si>
  <si>
    <t>連動率
【②/(①-③)】</t>
    <phoneticPr fontId="3"/>
  </si>
  <si>
    <t>未連動率
【④/(①₋③)】</t>
    <phoneticPr fontId="3"/>
  </si>
  <si>
    <t>④未連動メータ数
【①-②-③】</t>
    <phoneticPr fontId="3"/>
  </si>
  <si>
    <t>④</t>
    <phoneticPr fontId="3"/>
  </si>
  <si>
    <t>(2)貴社で実施している対策の進捗状況について、該当する番号をご記入ください。</t>
    <rPh sb="3" eb="5">
      <t>キシャ</t>
    </rPh>
    <rPh sb="6" eb="8">
      <t>ジッシ</t>
    </rPh>
    <rPh sb="12" eb="14">
      <t>タイサク</t>
    </rPh>
    <rPh sb="15" eb="17">
      <t>シンチョク</t>
    </rPh>
    <rPh sb="17" eb="19">
      <t>ジョウキョウ</t>
    </rPh>
    <rPh sb="24" eb="26">
      <t>ガイトウ</t>
    </rPh>
    <rPh sb="28" eb="30">
      <t>バンゴウ</t>
    </rPh>
    <rPh sb="32" eb="34">
      <t>キニュウ</t>
    </rPh>
    <phoneticPr fontId="3"/>
  </si>
  <si>
    <t>集計用</t>
    <rPh sb="0" eb="3">
      <t>シュウケイヨウ</t>
    </rPh>
    <phoneticPr fontId="3"/>
  </si>
  <si>
    <t>E．集中監視システムの設置戸数調査</t>
    <rPh sb="11" eb="15">
      <t>セッチコスウ</t>
    </rPh>
    <phoneticPr fontId="3"/>
  </si>
  <si>
    <t>F．業務用施設のSB(EB)メータ設置先におけるガス警報器連動数調査</t>
    <rPh sb="2" eb="4">
      <t>ギョウム</t>
    </rPh>
    <rPh sb="4" eb="5">
      <t>ヨウ</t>
    </rPh>
    <rPh sb="5" eb="7">
      <t>シセツ</t>
    </rPh>
    <rPh sb="17" eb="19">
      <t>セッチ</t>
    </rPh>
    <rPh sb="19" eb="20">
      <t>サキ</t>
    </rPh>
    <rPh sb="26" eb="29">
      <t>ケイホウキ</t>
    </rPh>
    <rPh sb="29" eb="31">
      <t>レンドウ</t>
    </rPh>
    <rPh sb="31" eb="32">
      <t>カズ</t>
    </rPh>
    <rPh sb="32" eb="34">
      <t>チョウサ</t>
    </rPh>
    <phoneticPr fontId="3"/>
  </si>
  <si>
    <t>E.集中監視システムの設置戸数調査</t>
    <rPh sb="2" eb="4">
      <t>シュウチュウ</t>
    </rPh>
    <rPh sb="4" eb="6">
      <t>カンシ</t>
    </rPh>
    <rPh sb="11" eb="13">
      <t>セッチ</t>
    </rPh>
    <rPh sb="13" eb="15">
      <t>コスウ</t>
    </rPh>
    <rPh sb="15" eb="17">
      <t>チョウサ</t>
    </rPh>
    <phoneticPr fontId="3"/>
  </si>
  <si>
    <t>F.業務用施設のSB(EB)メータ設置先におけるガス警報器連動数調査</t>
    <rPh sb="2" eb="4">
      <t>ギョウム</t>
    </rPh>
    <rPh sb="4" eb="5">
      <t>ヨウ</t>
    </rPh>
    <rPh sb="5" eb="7">
      <t>シセツ</t>
    </rPh>
    <rPh sb="17" eb="19">
      <t>セッチ</t>
    </rPh>
    <rPh sb="19" eb="20">
      <t>サキ</t>
    </rPh>
    <rPh sb="26" eb="29">
      <t>ケイホウキ</t>
    </rPh>
    <rPh sb="29" eb="31">
      <t>レンドウ</t>
    </rPh>
    <rPh sb="31" eb="32">
      <t>カズ</t>
    </rPh>
    <rPh sb="32" eb="34">
      <t>チョウサ</t>
    </rPh>
    <phoneticPr fontId="3"/>
  </si>
  <si>
    <r>
      <t>D．他工事対策</t>
    </r>
    <r>
      <rPr>
        <b/>
        <u/>
        <sz val="12"/>
        <rFont val="メイリオ"/>
        <family val="3"/>
        <charset val="128"/>
      </rPr>
      <t>【令和７年度　選択及び記述式に変更】</t>
    </r>
    <rPh sb="2" eb="7">
      <t>タコウジタイサク</t>
    </rPh>
    <rPh sb="14" eb="16">
      <t>センタク</t>
    </rPh>
    <rPh sb="16" eb="17">
      <t>オヨ</t>
    </rPh>
    <rPh sb="18" eb="20">
      <t>キジュツ</t>
    </rPh>
    <rPh sb="20" eb="21">
      <t>シキ</t>
    </rPh>
    <rPh sb="22" eb="24">
      <t>ヘンコウ</t>
    </rPh>
    <phoneticPr fontId="3"/>
  </si>
  <si>
    <t>(2)上記以外で貴社で行っている他工事対策について、ご記入ください。</t>
    <rPh sb="3" eb="5">
      <t>ジョウキ</t>
    </rPh>
    <rPh sb="5" eb="7">
      <t>イガイ</t>
    </rPh>
    <rPh sb="8" eb="10">
      <t>キシャ</t>
    </rPh>
    <rPh sb="11" eb="12">
      <t>オコナ</t>
    </rPh>
    <rPh sb="16" eb="19">
      <t>タコウジ</t>
    </rPh>
    <rPh sb="19" eb="21">
      <t>タイサク</t>
    </rPh>
    <rPh sb="27" eb="29">
      <t>キニュウ</t>
    </rPh>
    <phoneticPr fontId="3"/>
  </si>
  <si>
    <t>(1)貴社で行っている他工事対策について、ご記入ください。（複数選択可）</t>
    <rPh sb="3" eb="5">
      <t>キシャ</t>
    </rPh>
    <rPh sb="6" eb="7">
      <t>オコナ</t>
    </rPh>
    <rPh sb="11" eb="14">
      <t>タコウジ</t>
    </rPh>
    <rPh sb="14" eb="16">
      <t>タイサク</t>
    </rPh>
    <rPh sb="22" eb="24">
      <t>キニュウ</t>
    </rPh>
    <rPh sb="30" eb="32">
      <t>フクスウ</t>
    </rPh>
    <rPh sb="32" eb="34">
      <t>センタク</t>
    </rPh>
    <rPh sb="34" eb="35">
      <t>カ</t>
    </rPh>
    <phoneticPr fontId="3"/>
  </si>
  <si>
    <t>D.他工事対策【令和７年度　選択及び記述式に変更】</t>
    <phoneticPr fontId="3"/>
  </si>
  <si>
    <t>お客様、不動産会社・オーナー等へ定期的にチラシを配布し周知を実施</t>
    <rPh sb="1" eb="3">
      <t>キャクサマ</t>
    </rPh>
    <rPh sb="4" eb="9">
      <t>フドウサンガイシャ</t>
    </rPh>
    <rPh sb="14" eb="15">
      <t>トウ</t>
    </rPh>
    <rPh sb="16" eb="19">
      <t>テイキテキ</t>
    </rPh>
    <rPh sb="24" eb="26">
      <t>ハイフ</t>
    </rPh>
    <rPh sb="27" eb="29">
      <t>シュウチ</t>
    </rPh>
    <rPh sb="30" eb="32">
      <t>ジッシ</t>
    </rPh>
    <phoneticPr fontId="3"/>
  </si>
  <si>
    <t>空き家、集合先ボンベ庫などへ連絡先を記載した埋設管注意看板の設置</t>
    <rPh sb="0" eb="1">
      <t>ア</t>
    </rPh>
    <rPh sb="2" eb="3">
      <t>ヤ</t>
    </rPh>
    <rPh sb="4" eb="7">
      <t>シュウゴウサキ</t>
    </rPh>
    <rPh sb="10" eb="11">
      <t>コ</t>
    </rPh>
    <rPh sb="14" eb="17">
      <t>レンラクサキ</t>
    </rPh>
    <rPh sb="18" eb="20">
      <t>キサイ</t>
    </rPh>
    <rPh sb="22" eb="25">
      <t>マイセツカン</t>
    </rPh>
    <rPh sb="25" eb="27">
      <t>チュウイ</t>
    </rPh>
    <rPh sb="27" eb="29">
      <t>カンバン</t>
    </rPh>
    <rPh sb="30" eb="32">
      <t>セッチ</t>
    </rPh>
    <phoneticPr fontId="3"/>
  </si>
  <si>
    <t>戸建て、集合先で閉栓になった際、速やかに容器の撤去を行う</t>
    <rPh sb="0" eb="2">
      <t>コダ</t>
    </rPh>
    <rPh sb="4" eb="6">
      <t>シュウゴウ</t>
    </rPh>
    <rPh sb="6" eb="7">
      <t>サキ</t>
    </rPh>
    <rPh sb="8" eb="10">
      <t>ヘイセン</t>
    </rPh>
    <rPh sb="14" eb="15">
      <t>サイ</t>
    </rPh>
    <rPh sb="16" eb="17">
      <t>スミ</t>
    </rPh>
    <rPh sb="20" eb="22">
      <t>ヨウキ</t>
    </rPh>
    <rPh sb="23" eb="25">
      <t>テッキョ</t>
    </rPh>
    <rPh sb="26" eb="27">
      <t>オコナ</t>
    </rPh>
    <phoneticPr fontId="3"/>
  </si>
  <si>
    <t>巡回を行い、工事を見かけたら工事業者へ声掛け・工事立ち会い等を実施</t>
    <rPh sb="0" eb="2">
      <t>ジュンカイ</t>
    </rPh>
    <rPh sb="3" eb="4">
      <t>オコナ</t>
    </rPh>
    <rPh sb="6" eb="8">
      <t>コウジ</t>
    </rPh>
    <rPh sb="9" eb="10">
      <t>ミ</t>
    </rPh>
    <rPh sb="14" eb="18">
      <t>コウジギョウシャ</t>
    </rPh>
    <rPh sb="19" eb="21">
      <t>コエカ</t>
    </rPh>
    <rPh sb="23" eb="25">
      <t>コウジ</t>
    </rPh>
    <rPh sb="25" eb="26">
      <t>タ</t>
    </rPh>
    <rPh sb="27" eb="28">
      <t>ア</t>
    </rPh>
    <rPh sb="29" eb="30">
      <t>トウ</t>
    </rPh>
    <rPh sb="31" eb="33">
      <t>ジッシ</t>
    </rPh>
    <phoneticPr fontId="3"/>
  </si>
  <si>
    <r>
      <t>※調査内容は「液石法関係のみ」です。
※データは、</t>
    </r>
    <r>
      <rPr>
        <sz val="11"/>
        <color rgb="FFFF0000"/>
        <rFont val="メイリオ"/>
        <family val="3"/>
        <charset val="128"/>
      </rPr>
      <t>令和７年12月末時点</t>
    </r>
    <r>
      <rPr>
        <sz val="11"/>
        <rFont val="メイリオ"/>
        <family val="3"/>
        <charset val="128"/>
      </rPr>
      <t>の状況
　についてご記入願います。</t>
    </r>
    <rPh sb="1" eb="3">
      <t>チョウサ</t>
    </rPh>
    <rPh sb="3" eb="5">
      <t>ナイヨウ</t>
    </rPh>
    <rPh sb="7" eb="8">
      <t>エキ</t>
    </rPh>
    <rPh sb="8" eb="9">
      <t>イシ</t>
    </rPh>
    <rPh sb="9" eb="10">
      <t>ホウ</t>
    </rPh>
    <rPh sb="10" eb="12">
      <t>カンケイ</t>
    </rPh>
    <rPh sb="25" eb="27">
      <t>レイワ</t>
    </rPh>
    <rPh sb="28" eb="29">
      <t>ネン</t>
    </rPh>
    <rPh sb="31" eb="32">
      <t>ガツ</t>
    </rPh>
    <rPh sb="32" eb="33">
      <t>マツ</t>
    </rPh>
    <rPh sb="33" eb="35">
      <t>ジテン</t>
    </rPh>
    <rPh sb="36" eb="38">
      <t>ジョウキョウ</t>
    </rPh>
    <rPh sb="45" eb="47">
      <t>キニュウ</t>
    </rPh>
    <rPh sb="47" eb="48">
      <t>ネガ</t>
    </rPh>
    <phoneticPr fontId="3"/>
  </si>
  <si>
    <t>(2)上記以外で貴社で行っている他工事対策について、ご記入ください。</t>
    <phoneticPr fontId="3"/>
  </si>
  <si>
    <t>選択①</t>
    <rPh sb="0" eb="2">
      <t>センタク</t>
    </rPh>
    <phoneticPr fontId="3"/>
  </si>
  <si>
    <t>選択②</t>
    <rPh sb="0" eb="2">
      <t>センタク</t>
    </rPh>
    <phoneticPr fontId="3"/>
  </si>
  <si>
    <t>選択③</t>
    <rPh sb="0" eb="2">
      <t>センタク</t>
    </rPh>
    <phoneticPr fontId="3"/>
  </si>
  <si>
    <t>選択④</t>
    <rPh sb="0" eb="2">
      <t>センタク</t>
    </rPh>
    <phoneticPr fontId="3"/>
  </si>
  <si>
    <t>選択⑤</t>
    <rPh sb="0" eb="2">
      <t>センタク</t>
    </rPh>
    <phoneticPr fontId="3"/>
  </si>
  <si>
    <t>ガス埋設管に表示シール（ガススコッチレーン）・表示ピン・明示杭等の使用</t>
    <rPh sb="2" eb="5">
      <t>マイセツカン</t>
    </rPh>
    <rPh sb="6" eb="8">
      <t>ヒョウジ</t>
    </rPh>
    <rPh sb="23" eb="25">
      <t>ヒョウジ</t>
    </rPh>
    <rPh sb="28" eb="31">
      <t>メイジクイ</t>
    </rPh>
    <rPh sb="31" eb="32">
      <t>トウ</t>
    </rPh>
    <rPh sb="33" eb="35">
      <t>シヨウ</t>
    </rPh>
    <phoneticPr fontId="3"/>
  </si>
  <si>
    <r>
      <t>●基礎データ　</t>
    </r>
    <r>
      <rPr>
        <b/>
        <sz val="9"/>
        <rFont val="メイリオ"/>
        <family val="3"/>
        <charset val="128"/>
      </rPr>
      <t>※以下、A～Fの調査項目において、ウェートや設置率等の計算に利用します。</t>
    </r>
    <rPh sb="1" eb="3">
      <t>キソ</t>
    </rPh>
    <rPh sb="8" eb="10">
      <t>イカ</t>
    </rPh>
    <rPh sb="15" eb="19">
      <t>チョウサコウモク</t>
    </rPh>
    <rPh sb="29" eb="31">
      <t>セッチ</t>
    </rPh>
    <rPh sb="31" eb="32">
      <t>リツ</t>
    </rPh>
    <rPh sb="32" eb="33">
      <t>ナド</t>
    </rPh>
    <rPh sb="34" eb="36">
      <t>ケイサン</t>
    </rPh>
    <rPh sb="37" eb="39">
      <t>リヨウ</t>
    </rPh>
    <phoneticPr fontId="3"/>
  </si>
  <si>
    <t>会　社　名</t>
    <rPh sb="0" eb="1">
      <t>カイ</t>
    </rPh>
    <rPh sb="2" eb="3">
      <t>シャ</t>
    </rPh>
    <rPh sb="4" eb="5">
      <t>メイ</t>
    </rPh>
    <phoneticPr fontId="3"/>
  </si>
  <si>
    <r>
      <t>令和７年度　各種実態調査</t>
    </r>
    <r>
      <rPr>
        <b/>
        <sz val="16"/>
        <color rgb="FFFF0000"/>
        <rFont val="メイリオ"/>
        <family val="3"/>
        <charset val="128"/>
      </rPr>
      <t>(入力フォーム)</t>
    </r>
    <r>
      <rPr>
        <b/>
        <sz val="16"/>
        <rFont val="メイリオ"/>
        <family val="3"/>
        <charset val="128"/>
      </rPr>
      <t xml:space="preserve"> </t>
    </r>
    <rPh sb="0" eb="2">
      <t>レイワ</t>
    </rPh>
    <rPh sb="3" eb="5">
      <t>ネンド</t>
    </rPh>
    <rPh sb="6" eb="8">
      <t>カクシュ</t>
    </rPh>
    <rPh sb="8" eb="10">
      <t>ジッタイ</t>
    </rPh>
    <rPh sb="10" eb="12">
      <t>チョウサ</t>
    </rPh>
    <rPh sb="13" eb="15">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</si>
</sst>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quot;戸&quot;"/>
    <numFmt numFmtId="177" formatCode="0.0%"/>
  </numFmts>
  <fonts count="50" x14ac:knownFonts="1">
    <font>
      <sz val="12"/>
      <color theme="1"/>
      <name val="ＭＳ ゴシック"/>
      <family val="2"/>
      <charset val="128"/>
    </font>
    <font>
      <sz val="12"/>
      <color theme="1"/>
      <name val="ＭＳ ゴシック"/>
      <family val="2"/>
      <charset val="128"/>
    </font>
    <font>
      <sz val="10"/>
      <color rgb="FFFF0000"/>
      <name val="メイリオ"/>
      <family val="3"/>
      <charset val="128"/>
    </font>
    <font>
      <sz val="6"/>
      <name val="ＭＳ ゴシック"/>
      <family val="2"/>
      <charset val="128"/>
    </font>
    <font>
      <sz val="12"/>
      <color theme="1"/>
      <name val="メイリオ"/>
      <family val="3"/>
      <charset val="128"/>
    </font>
    <font>
      <sz val="9"/>
      <color rgb="FFFF0000"/>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1"/>
      <color rgb="FFFF0000"/>
      <name val="メイリオ"/>
      <family val="3"/>
      <charset val="128"/>
    </font>
    <font>
      <u/>
      <sz val="12"/>
      <color theme="10"/>
      <name val="ＭＳ ゴシック"/>
      <family val="2"/>
      <charset val="128"/>
    </font>
    <font>
      <b/>
      <sz val="14"/>
      <color theme="1"/>
      <name val="メイリオ"/>
      <family val="3"/>
      <charset val="128"/>
    </font>
    <font>
      <sz val="8"/>
      <color rgb="FFFF0000"/>
      <name val="メイリオ"/>
      <family val="3"/>
      <charset val="128"/>
    </font>
    <font>
      <b/>
      <sz val="11"/>
      <color rgb="FFFF0000"/>
      <name val="メイリオ"/>
      <family val="3"/>
      <charset val="128"/>
    </font>
    <font>
      <sz val="6"/>
      <color rgb="FFFF0000"/>
      <name val="メイリオ"/>
      <family val="3"/>
      <charset val="128"/>
    </font>
    <font>
      <sz val="8"/>
      <color theme="1"/>
      <name val="メイリオ"/>
      <family val="3"/>
      <charset val="128"/>
    </font>
    <font>
      <sz val="9"/>
      <color theme="1"/>
      <name val="メイリオ"/>
      <family val="3"/>
      <charset val="128"/>
    </font>
    <font>
      <sz val="12"/>
      <color rgb="FFFF0000"/>
      <name val="メイリオ"/>
      <family val="3"/>
      <charset val="128"/>
    </font>
    <font>
      <sz val="11"/>
      <color rgb="FF00B0F0"/>
      <name val="メイリオ"/>
      <family val="3"/>
      <charset val="128"/>
    </font>
    <font>
      <b/>
      <sz val="12"/>
      <color theme="1"/>
      <name val="メイリオ"/>
      <family val="3"/>
      <charset val="128"/>
    </font>
    <font>
      <sz val="11"/>
      <name val="メイリオ"/>
      <family val="3"/>
      <charset val="128"/>
    </font>
    <font>
      <b/>
      <sz val="12"/>
      <name val="メイリオ"/>
      <family val="3"/>
      <charset val="128"/>
    </font>
    <font>
      <sz val="12"/>
      <name val="メイリオ"/>
      <family val="3"/>
      <charset val="128"/>
    </font>
    <font>
      <sz val="10"/>
      <name val="メイリオ"/>
      <family val="3"/>
      <charset val="128"/>
    </font>
    <font>
      <sz val="9"/>
      <name val="メイリオ"/>
      <family val="3"/>
      <charset val="128"/>
    </font>
    <font>
      <sz val="6"/>
      <name val="メイリオ"/>
      <family val="3"/>
      <charset val="128"/>
    </font>
    <font>
      <b/>
      <sz val="10"/>
      <color rgb="FFFF0000"/>
      <name val="メイリオ"/>
      <family val="3"/>
      <charset val="128"/>
    </font>
    <font>
      <sz val="12"/>
      <color rgb="FF00B0F0"/>
      <name val="メイリオ"/>
      <family val="3"/>
      <charset val="128"/>
    </font>
    <font>
      <sz val="6"/>
      <color theme="1"/>
      <name val="メイリオ"/>
      <family val="3"/>
      <charset val="128"/>
    </font>
    <font>
      <sz val="8"/>
      <name val="メイリオ"/>
      <family val="3"/>
      <charset val="128"/>
    </font>
    <font>
      <sz val="12"/>
      <name val="ＭＳ ゴシック"/>
      <family val="2"/>
      <charset val="128"/>
    </font>
    <font>
      <b/>
      <sz val="14"/>
      <name val="メイリオ"/>
      <family val="3"/>
      <charset val="128"/>
    </font>
    <font>
      <b/>
      <sz val="9"/>
      <name val="メイリオ"/>
      <family val="3"/>
      <charset val="128"/>
    </font>
    <font>
      <b/>
      <sz val="11"/>
      <name val="メイリオ"/>
      <family val="3"/>
      <charset val="128"/>
    </font>
    <font>
      <sz val="10.5"/>
      <name val="ＭＳ Ｐゴシック"/>
      <family val="3"/>
      <charset val="128"/>
    </font>
    <font>
      <sz val="6"/>
      <color theme="1"/>
      <name val="ＭＳ ゴシック"/>
      <family val="2"/>
      <charset val="128"/>
    </font>
    <font>
      <b/>
      <sz val="16"/>
      <color rgb="FFFF0000"/>
      <name val="メイリオ"/>
      <family val="3"/>
      <charset val="128"/>
    </font>
    <font>
      <b/>
      <sz val="12"/>
      <color rgb="FFFF0000"/>
      <name val="メイリオ"/>
      <family val="3"/>
      <charset val="128"/>
    </font>
    <font>
      <sz val="5"/>
      <color theme="1"/>
      <name val="メイリオ"/>
      <family val="3"/>
      <charset val="128"/>
    </font>
    <font>
      <sz val="5"/>
      <color theme="1"/>
      <name val="ＭＳ ゴシック"/>
      <family val="2"/>
      <charset val="128"/>
    </font>
    <font>
      <sz val="8"/>
      <color rgb="FF0070C0"/>
      <name val="メイリオ"/>
      <family val="3"/>
      <charset val="128"/>
    </font>
    <font>
      <u/>
      <sz val="9"/>
      <color rgb="FFFF0000"/>
      <name val="メイリオ"/>
      <family val="3"/>
      <charset val="128"/>
    </font>
    <font>
      <sz val="9.5"/>
      <name val="メイリオ"/>
      <family val="3"/>
      <charset val="128"/>
    </font>
    <font>
      <sz val="12"/>
      <color rgb="FF0070C0"/>
      <name val="メイリオ"/>
      <family val="3"/>
      <charset val="128"/>
    </font>
    <font>
      <sz val="10"/>
      <color rgb="FF0070C0"/>
      <name val="メイリオ"/>
      <family val="3"/>
      <charset val="128"/>
    </font>
    <font>
      <sz val="10"/>
      <color rgb="FF0070C0"/>
      <name val="ＭＳ ゴシック"/>
      <family val="2"/>
      <charset val="128"/>
    </font>
    <font>
      <b/>
      <sz val="12"/>
      <color theme="8"/>
      <name val="メイリオ"/>
      <family val="3"/>
      <charset val="128"/>
    </font>
    <font>
      <sz val="12"/>
      <color theme="8"/>
      <name val="ＭＳ ゴシック"/>
      <family val="2"/>
      <charset val="128"/>
    </font>
    <font>
      <sz val="12"/>
      <color theme="8"/>
      <name val="メイリオ"/>
      <family val="3"/>
      <charset val="128"/>
    </font>
    <font>
      <b/>
      <u/>
      <sz val="12"/>
      <name val="メイリオ"/>
      <family val="3"/>
      <charset val="128"/>
    </font>
  </fonts>
  <fills count="8">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rgb="FFFFCCCC"/>
        <bgColor indexed="64"/>
      </patternFill>
    </fill>
    <fill>
      <patternFill patternType="solid">
        <fgColor theme="9" tint="0.79998168889431442"/>
        <bgColor indexed="64"/>
      </patternFill>
    </fill>
    <fill>
      <patternFill patternType="solid">
        <fgColor theme="4" tint="0.79998168889431442"/>
        <bgColor indexed="64"/>
      </patternFill>
    </fill>
  </fills>
  <borders count="2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auto="1"/>
      </left>
      <right style="thin">
        <color auto="1"/>
      </right>
      <top/>
      <bottom style="hair">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pplyNumberFormat="0" applyFill="0" applyBorder="0" applyAlignment="0" applyProtection="0">
      <alignment vertical="center"/>
    </xf>
    <xf numFmtId="0" fontId="34" fillId="0" borderId="0"/>
    <xf numFmtId="38" fontId="34" fillId="0" borderId="0" applyFont="0" applyFill="0" applyBorder="0" applyAlignment="0" applyProtection="0"/>
  </cellStyleXfs>
  <cellXfs count="275">
    <xf numFmtId="0" fontId="0" fillId="0" borderId="0" xfId="0">
      <alignment vertical="center"/>
    </xf>
    <xf numFmtId="0" fontId="2" fillId="0" borderId="0" xfId="0" applyFont="1">
      <alignment vertical="center"/>
    </xf>
    <xf numFmtId="0" fontId="4" fillId="0" borderId="1" xfId="0" applyFont="1" applyBorder="1">
      <alignment vertical="center"/>
    </xf>
    <xf numFmtId="0" fontId="6" fillId="0" borderId="0" xfId="0" applyFont="1" applyAlignment="1">
      <alignment horizontal="center" vertical="center"/>
    </xf>
    <xf numFmtId="0" fontId="7" fillId="2" borderId="2" xfId="0" applyFont="1" applyFill="1" applyBorder="1">
      <alignment vertical="center"/>
    </xf>
    <xf numFmtId="0" fontId="9" fillId="3" borderId="2" xfId="0" applyFont="1" applyFill="1" applyBorder="1">
      <alignment vertical="center"/>
    </xf>
    <xf numFmtId="0" fontId="8" fillId="0" borderId="0" xfId="0" applyFont="1">
      <alignment vertical="center"/>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7" fillId="0" borderId="0" xfId="0" applyFont="1">
      <alignment vertical="center"/>
    </xf>
    <xf numFmtId="0" fontId="8" fillId="0" borderId="1" xfId="0" applyFont="1" applyBorder="1">
      <alignment vertical="center"/>
    </xf>
    <xf numFmtId="0" fontId="14" fillId="0" borderId="0" xfId="0" applyFont="1" applyAlignment="1">
      <alignment vertical="top"/>
    </xf>
    <xf numFmtId="0" fontId="7" fillId="0" borderId="0" xfId="0" applyFont="1" applyAlignment="1">
      <alignment horizontal="right" vertical="center"/>
    </xf>
    <xf numFmtId="0" fontId="2" fillId="0" borderId="0" xfId="0" applyFont="1" applyAlignment="1">
      <alignment vertical="top" wrapText="1"/>
    </xf>
    <xf numFmtId="0" fontId="11" fillId="0" borderId="0" xfId="0" applyFont="1">
      <alignment vertical="center"/>
    </xf>
    <xf numFmtId="0" fontId="17" fillId="0" borderId="0" xfId="0" applyFont="1">
      <alignment vertical="center"/>
    </xf>
    <xf numFmtId="0" fontId="7" fillId="2" borderId="2" xfId="0" applyFont="1" applyFill="1" applyBorder="1" applyAlignment="1">
      <alignment horizontal="center" vertical="center"/>
    </xf>
    <xf numFmtId="0" fontId="7" fillId="0" borderId="0" xfId="0" applyFont="1" applyAlignment="1">
      <alignment horizontal="left" vertical="center" indent="1"/>
    </xf>
    <xf numFmtId="0" fontId="4" fillId="0" borderId="0" xfId="0" applyFont="1" applyAlignment="1">
      <alignment horizontal="center" vertical="center"/>
    </xf>
    <xf numFmtId="0" fontId="7" fillId="0" borderId="0" xfId="0" applyFont="1" applyAlignment="1" applyProtection="1">
      <alignment horizontal="center" vertical="center"/>
      <protection locked="0"/>
    </xf>
    <xf numFmtId="0" fontId="7" fillId="4" borderId="0" xfId="0" applyFont="1" applyFill="1" applyAlignment="1">
      <alignment horizontal="center"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4" fillId="0" borderId="0" xfId="0" applyFont="1" applyAlignment="1">
      <alignment vertical="center" wrapText="1"/>
    </xf>
    <xf numFmtId="0" fontId="19" fillId="0" borderId="0" xfId="0" applyFont="1">
      <alignment vertical="center"/>
    </xf>
    <xf numFmtId="0" fontId="4" fillId="0" borderId="0" xfId="0" applyFont="1" applyAlignment="1"/>
    <xf numFmtId="0" fontId="16" fillId="0" borderId="0" xfId="0" applyFont="1">
      <alignment vertical="center"/>
    </xf>
    <xf numFmtId="0" fontId="16" fillId="0" borderId="1" xfId="0" applyFont="1" applyBorder="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12" xfId="0" applyFont="1" applyBorder="1" applyAlignment="1">
      <alignment horizontal="center" vertical="center"/>
    </xf>
    <xf numFmtId="0" fontId="24" fillId="0" borderId="2" xfId="0" applyFont="1" applyBorder="1" applyAlignment="1">
      <alignment horizontal="center" vertical="center" wrapText="1"/>
    </xf>
    <xf numFmtId="38" fontId="23" fillId="3" borderId="2" xfId="1" applyFont="1" applyFill="1" applyBorder="1" applyAlignment="1" applyProtection="1">
      <alignment vertical="center"/>
    </xf>
    <xf numFmtId="38" fontId="23" fillId="3" borderId="2" xfId="1" applyFont="1" applyFill="1" applyBorder="1" applyAlignment="1">
      <alignment vertical="center"/>
    </xf>
    <xf numFmtId="0" fontId="20" fillId="0" borderId="0" xfId="0" applyFont="1" applyAlignment="1">
      <alignment horizontal="right" vertical="center" wrapText="1"/>
    </xf>
    <xf numFmtId="0" fontId="12" fillId="4" borderId="0" xfId="0" applyFont="1" applyFill="1" applyAlignment="1">
      <alignment vertical="center" wrapText="1"/>
    </xf>
    <xf numFmtId="176" fontId="27" fillId="4" borderId="0" xfId="0" applyNumberFormat="1" applyFont="1" applyFill="1">
      <alignment vertical="center"/>
    </xf>
    <xf numFmtId="176" fontId="27" fillId="4" borderId="1" xfId="0" applyNumberFormat="1" applyFont="1" applyFill="1" applyBorder="1">
      <alignment vertical="center"/>
    </xf>
    <xf numFmtId="0" fontId="12" fillId="0" borderId="0" xfId="0" applyFont="1" applyAlignment="1">
      <alignment horizontal="left" vertical="top" wrapText="1"/>
    </xf>
    <xf numFmtId="0" fontId="15" fillId="0" borderId="0" xfId="0" applyFont="1" applyAlignment="1">
      <alignment horizontal="center" vertical="center"/>
    </xf>
    <xf numFmtId="0" fontId="20" fillId="0" borderId="3" xfId="0" applyFont="1" applyBorder="1" applyAlignment="1">
      <alignment horizontal="right" vertical="center" wrapText="1"/>
    </xf>
    <xf numFmtId="0" fontId="12" fillId="0" borderId="0" xfId="0" applyFont="1" applyAlignment="1">
      <alignment vertical="top" wrapText="1"/>
    </xf>
    <xf numFmtId="0" fontId="23" fillId="0" borderId="0" xfId="0" applyFont="1">
      <alignment vertical="center"/>
    </xf>
    <xf numFmtId="0" fontId="23" fillId="0" borderId="0" xfId="0" applyFont="1" applyAlignment="1">
      <alignment horizontal="left" vertical="center" wrapText="1"/>
    </xf>
    <xf numFmtId="0" fontId="20" fillId="0" borderId="0" xfId="0" applyFont="1" applyAlignment="1">
      <alignment horizontal="left" vertical="center"/>
    </xf>
    <xf numFmtId="0" fontId="20" fillId="0" borderId="0" xfId="0" applyFont="1" applyAlignment="1">
      <alignment horizontal="right" vertical="center"/>
    </xf>
    <xf numFmtId="0" fontId="23" fillId="0" borderId="0" xfId="0" applyFont="1" applyAlignment="1">
      <alignment horizontal="right" vertical="center" wrapText="1"/>
    </xf>
    <xf numFmtId="0" fontId="20" fillId="0" borderId="0" xfId="0" applyFont="1" applyAlignment="1">
      <alignment horizontal="left" vertical="center" indent="1"/>
    </xf>
    <xf numFmtId="0" fontId="30" fillId="0" borderId="0" xfId="0" applyFont="1">
      <alignment vertical="center"/>
    </xf>
    <xf numFmtId="38" fontId="23" fillId="2" borderId="2" xfId="1" applyFont="1" applyFill="1" applyBorder="1" applyProtection="1">
      <alignment vertical="center"/>
      <protection locked="0"/>
    </xf>
    <xf numFmtId="0" fontId="16" fillId="0" borderId="2" xfId="0" applyFont="1" applyBorder="1" applyAlignment="1">
      <alignment vertical="center" wrapText="1"/>
    </xf>
    <xf numFmtId="38" fontId="24" fillId="0" borderId="2" xfId="1" applyFont="1" applyBorder="1" applyAlignment="1">
      <alignment horizontal="center" vertical="center"/>
    </xf>
    <xf numFmtId="0" fontId="35" fillId="0" borderId="0" xfId="0" applyFont="1">
      <alignment vertical="center"/>
    </xf>
    <xf numFmtId="38" fontId="16" fillId="0" borderId="2" xfId="1" applyFont="1" applyBorder="1">
      <alignment vertical="center"/>
    </xf>
    <xf numFmtId="0" fontId="15" fillId="0" borderId="2" xfId="0" applyFont="1" applyBorder="1" applyAlignment="1">
      <alignment horizontal="center" vertical="center" wrapText="1"/>
    </xf>
    <xf numFmtId="0" fontId="15" fillId="0" borderId="2" xfId="0" applyFont="1" applyBorder="1" applyAlignment="1">
      <alignment horizontal="center" vertical="top" wrapText="1"/>
    </xf>
    <xf numFmtId="0" fontId="15" fillId="0" borderId="2" xfId="0" applyFont="1" applyBorder="1" applyAlignment="1">
      <alignment horizontal="center" vertical="center"/>
    </xf>
    <xf numFmtId="0" fontId="4" fillId="0" borderId="0" xfId="0" applyFont="1">
      <alignment vertical="center"/>
    </xf>
    <xf numFmtId="0" fontId="16" fillId="0" borderId="2" xfId="0" applyFont="1" applyBorder="1" applyAlignment="1">
      <alignment horizontal="center" vertical="center"/>
    </xf>
    <xf numFmtId="0" fontId="16" fillId="0" borderId="0" xfId="0" applyFont="1" applyAlignment="1">
      <alignment vertical="center" wrapText="1"/>
    </xf>
    <xf numFmtId="38" fontId="16" fillId="0" borderId="2" xfId="0" applyNumberFormat="1" applyFont="1" applyBorder="1">
      <alignment vertical="center"/>
    </xf>
    <xf numFmtId="0" fontId="28" fillId="0" borderId="0" xfId="0" applyFont="1" applyAlignment="1">
      <alignment vertical="top" wrapText="1"/>
    </xf>
    <xf numFmtId="0" fontId="0" fillId="0" borderId="1" xfId="0" applyBorder="1">
      <alignment vertical="center"/>
    </xf>
    <xf numFmtId="0" fontId="37" fillId="0" borderId="0" xfId="0" applyFont="1">
      <alignmen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8" fillId="0" borderId="0" xfId="0" applyFont="1" applyAlignment="1">
      <alignment horizontal="left" vertical="center"/>
    </xf>
    <xf numFmtId="0" fontId="20" fillId="0" borderId="3" xfId="0" quotePrefix="1" applyFont="1" applyBorder="1" applyAlignment="1">
      <alignment horizontal="right" vertical="center"/>
    </xf>
    <xf numFmtId="0" fontId="16" fillId="0" borderId="2" xfId="0" applyFont="1" applyBorder="1" applyAlignment="1">
      <alignment horizontal="left" vertical="center"/>
    </xf>
    <xf numFmtId="0" fontId="16" fillId="0" borderId="10" xfId="0" applyFont="1" applyBorder="1" applyAlignment="1">
      <alignment horizontal="center" vertical="center"/>
    </xf>
    <xf numFmtId="0" fontId="14" fillId="0" borderId="0" xfId="0" applyFont="1" applyAlignment="1">
      <alignment vertical="center" wrapText="1"/>
    </xf>
    <xf numFmtId="0" fontId="28" fillId="0" borderId="10" xfId="0" applyFont="1" applyBorder="1" applyAlignment="1">
      <alignment horizontal="left" vertical="top" wrapText="1"/>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28" fillId="0" borderId="2" xfId="0" applyFont="1" applyBorder="1" applyAlignment="1">
      <alignment horizontal="left" vertical="top" wrapText="1"/>
    </xf>
    <xf numFmtId="0" fontId="15" fillId="0" borderId="19" xfId="0" applyFont="1" applyBorder="1" applyAlignment="1">
      <alignment horizontal="center" vertical="center"/>
    </xf>
    <xf numFmtId="0" fontId="15" fillId="0" borderId="10" xfId="0" applyFont="1" applyBorder="1" applyAlignment="1">
      <alignment horizontal="left" vertical="center"/>
    </xf>
    <xf numFmtId="0" fontId="15" fillId="0" borderId="10" xfId="0" applyFont="1" applyBorder="1" applyAlignment="1">
      <alignment horizontal="left" vertical="top" wrapText="1"/>
    </xf>
    <xf numFmtId="0" fontId="16" fillId="0" borderId="2" xfId="0" applyFont="1" applyBorder="1">
      <alignment vertical="center"/>
    </xf>
    <xf numFmtId="0" fontId="15"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11" xfId="0" applyFont="1" applyBorder="1" applyAlignment="1">
      <alignment horizontal="center" vertical="center"/>
    </xf>
    <xf numFmtId="0" fontId="0" fillId="0" borderId="12" xfId="0" applyBorder="1">
      <alignment vertical="center"/>
    </xf>
    <xf numFmtId="0" fontId="15" fillId="0" borderId="8" xfId="0" applyFont="1" applyBorder="1" applyAlignment="1">
      <alignment horizontal="left" vertical="center" wrapText="1"/>
    </xf>
    <xf numFmtId="0" fontId="15" fillId="0" borderId="0" xfId="0" applyFont="1" applyAlignment="1">
      <alignment horizontal="left" vertical="top" wrapText="1"/>
    </xf>
    <xf numFmtId="0" fontId="28" fillId="0" borderId="0" xfId="0" applyFont="1" applyAlignment="1">
      <alignment horizontal="left" vertical="top" wrapText="1"/>
    </xf>
    <xf numFmtId="0" fontId="28" fillId="0" borderId="1" xfId="0" applyFont="1" applyBorder="1" applyAlignment="1">
      <alignment horizontal="left" vertical="top" wrapText="1"/>
    </xf>
    <xf numFmtId="0" fontId="15" fillId="0" borderId="1" xfId="0" applyFont="1" applyBorder="1" applyAlignment="1">
      <alignment horizontal="center" vertical="top" wrapText="1"/>
    </xf>
    <xf numFmtId="0" fontId="15" fillId="0" borderId="0" xfId="0" applyFont="1" applyAlignment="1">
      <alignment horizontal="center" vertical="top" wrapText="1"/>
    </xf>
    <xf numFmtId="0" fontId="16" fillId="0" borderId="0" xfId="0" applyFont="1" applyAlignment="1">
      <alignment horizontal="left" vertical="center"/>
    </xf>
    <xf numFmtId="0" fontId="16" fillId="0" borderId="0" xfId="0" applyFont="1" applyAlignment="1">
      <alignment horizontal="center" vertical="top" wrapText="1"/>
    </xf>
    <xf numFmtId="0" fontId="15" fillId="5" borderId="10"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2" xfId="0" applyFont="1" applyFill="1" applyBorder="1" applyAlignment="1">
      <alignment horizontal="center" vertical="center" wrapText="1"/>
    </xf>
    <xf numFmtId="38" fontId="16" fillId="5" borderId="2" xfId="0" applyNumberFormat="1" applyFont="1" applyFill="1" applyBorder="1">
      <alignment vertical="center"/>
    </xf>
    <xf numFmtId="38" fontId="16" fillId="5" borderId="2" xfId="1" applyFont="1" applyFill="1" applyBorder="1">
      <alignment vertical="center"/>
    </xf>
    <xf numFmtId="0" fontId="15" fillId="6" borderId="2" xfId="0" applyFont="1" applyFill="1" applyBorder="1" applyAlignment="1">
      <alignment horizontal="center" vertical="center" wrapText="1"/>
    </xf>
    <xf numFmtId="10" fontId="16" fillId="6" borderId="2" xfId="2" applyNumberFormat="1" applyFont="1" applyFill="1" applyBorder="1">
      <alignment vertical="center"/>
    </xf>
    <xf numFmtId="177" fontId="16" fillId="6" borderId="2" xfId="2" applyNumberFormat="1" applyFont="1" applyFill="1" applyBorder="1">
      <alignment vertical="center"/>
    </xf>
    <xf numFmtId="0" fontId="15" fillId="6" borderId="2" xfId="0" applyFont="1" applyFill="1" applyBorder="1" applyAlignment="1">
      <alignment horizontal="center" vertical="top" wrapText="1"/>
    </xf>
    <xf numFmtId="0" fontId="2" fillId="0" borderId="0" xfId="0" applyFont="1" applyAlignment="1">
      <alignment horizontal="left" vertical="center" wrapText="1"/>
    </xf>
    <xf numFmtId="0" fontId="15" fillId="4" borderId="0" xfId="0" applyFont="1" applyFill="1" applyAlignment="1">
      <alignment horizontal="left" vertical="center"/>
    </xf>
    <xf numFmtId="0" fontId="23" fillId="0" borderId="0" xfId="0" applyFont="1" applyAlignment="1">
      <alignment horizontal="left" vertical="center"/>
    </xf>
    <xf numFmtId="38" fontId="2" fillId="0" borderId="0" xfId="0" applyNumberFormat="1" applyFont="1">
      <alignment vertical="center"/>
    </xf>
    <xf numFmtId="0" fontId="0" fillId="2" borderId="2" xfId="0" applyFill="1" applyBorder="1">
      <alignment vertical="center"/>
    </xf>
    <xf numFmtId="38" fontId="4" fillId="0" borderId="9" xfId="1" applyFont="1" applyFill="1" applyBorder="1" applyAlignment="1" applyProtection="1">
      <alignment horizontal="center" vertical="center"/>
      <protection locked="0"/>
    </xf>
    <xf numFmtId="38" fontId="4" fillId="0" borderId="6" xfId="1" applyFont="1" applyFill="1" applyBorder="1" applyAlignment="1" applyProtection="1">
      <alignment horizontal="center" vertical="center"/>
      <protection locked="0"/>
    </xf>
    <xf numFmtId="177" fontId="4" fillId="3" borderId="2" xfId="0" applyNumberFormat="1" applyFont="1" applyFill="1" applyBorder="1">
      <alignment vertical="center"/>
    </xf>
    <xf numFmtId="177" fontId="43" fillId="3" borderId="2" xfId="0" applyNumberFormat="1" applyFont="1" applyFill="1" applyBorder="1">
      <alignment vertical="center"/>
    </xf>
    <xf numFmtId="0" fontId="46" fillId="0" borderId="0" xfId="0" applyFont="1">
      <alignment vertical="center"/>
    </xf>
    <xf numFmtId="0" fontId="47" fillId="0" borderId="0" xfId="0" applyFont="1">
      <alignment vertical="center"/>
    </xf>
    <xf numFmtId="0" fontId="14" fillId="0" borderId="0" xfId="0" applyFont="1" applyAlignment="1">
      <alignment vertical="center" shrinkToFit="1"/>
    </xf>
    <xf numFmtId="0" fontId="0" fillId="0" borderId="0" xfId="0" applyAlignment="1">
      <alignment vertical="center" shrinkToFit="1"/>
    </xf>
    <xf numFmtId="38" fontId="4" fillId="0" borderId="0" xfId="1" applyFont="1" applyFill="1" applyBorder="1" applyAlignment="1" applyProtection="1">
      <alignment horizontal="right" vertical="center"/>
      <protection locked="0"/>
    </xf>
    <xf numFmtId="38" fontId="4" fillId="0" borderId="0" xfId="1" applyFont="1" applyFill="1" applyBorder="1" applyAlignment="1" applyProtection="1">
      <alignment horizontal="center" vertical="center"/>
      <protection locked="0"/>
    </xf>
    <xf numFmtId="0" fontId="12" fillId="0" borderId="0" xfId="0" applyFont="1" applyAlignment="1">
      <alignment vertical="top"/>
    </xf>
    <xf numFmtId="0" fontId="30" fillId="4" borderId="0" xfId="0" applyFont="1" applyFill="1" applyAlignment="1">
      <alignment horizontal="center" vertical="center"/>
    </xf>
    <xf numFmtId="0" fontId="14" fillId="0" borderId="0" xfId="0" applyFont="1" applyAlignment="1">
      <alignment vertical="top" shrinkToFit="1"/>
    </xf>
    <xf numFmtId="55" fontId="0" fillId="0" borderId="0" xfId="0" applyNumberFormat="1">
      <alignment vertical="center"/>
    </xf>
    <xf numFmtId="0" fontId="7" fillId="0" borderId="11" xfId="0" applyFont="1" applyBorder="1" applyAlignment="1">
      <alignment horizontal="right" vertical="center" wrapText="1"/>
    </xf>
    <xf numFmtId="0" fontId="23" fillId="0" borderId="2" xfId="0" applyFont="1" applyBorder="1" applyAlignment="1">
      <alignment horizontal="center" vertical="center" wrapText="1"/>
    </xf>
    <xf numFmtId="0" fontId="30" fillId="0" borderId="8" xfId="0" applyFont="1" applyBorder="1" applyAlignment="1">
      <alignment horizontal="center" vertical="center"/>
    </xf>
    <xf numFmtId="0" fontId="30" fillId="0" borderId="11" xfId="0" applyFont="1" applyBorder="1" applyAlignment="1">
      <alignment horizontal="center" vertical="center"/>
    </xf>
    <xf numFmtId="0" fontId="0" fillId="7" borderId="0" xfId="0" applyFill="1">
      <alignment vertical="center"/>
    </xf>
    <xf numFmtId="0" fontId="0" fillId="0" borderId="0" xfId="0" applyAlignment="1">
      <alignment horizontal="left" vertical="center"/>
    </xf>
    <xf numFmtId="38" fontId="24" fillId="0" borderId="0" xfId="1" applyFont="1" applyBorder="1" applyAlignment="1">
      <alignment horizontal="center" vertical="center"/>
    </xf>
    <xf numFmtId="0" fontId="28" fillId="0" borderId="0" xfId="0" applyFont="1" applyAlignment="1">
      <alignment horizontal="left" vertical="top"/>
    </xf>
    <xf numFmtId="0" fontId="29" fillId="0" borderId="10" xfId="0" applyFont="1" applyBorder="1" applyAlignment="1">
      <alignment horizontal="left" vertical="center"/>
    </xf>
    <xf numFmtId="0" fontId="29" fillId="0" borderId="8" xfId="0" applyFont="1" applyBorder="1" applyAlignment="1">
      <alignment horizontal="left" vertical="center" wrapText="1"/>
    </xf>
    <xf numFmtId="0" fontId="29" fillId="0" borderId="11" xfId="0" applyFont="1" applyBorder="1" applyAlignment="1">
      <alignment horizontal="left" vertical="center" wrapText="1"/>
    </xf>
    <xf numFmtId="0" fontId="29" fillId="0" borderId="10" xfId="0" applyFont="1" applyBorder="1" applyAlignment="1">
      <alignment vertical="top" wrapText="1"/>
    </xf>
    <xf numFmtId="0" fontId="29" fillId="0" borderId="2" xfId="0" applyFont="1" applyBorder="1" applyAlignment="1">
      <alignment horizontal="center" vertical="top" wrapText="1"/>
    </xf>
    <xf numFmtId="0" fontId="29" fillId="0" borderId="2" xfId="0" applyFont="1" applyBorder="1" applyAlignment="1">
      <alignment horizontal="left" vertical="top" wrapText="1"/>
    </xf>
    <xf numFmtId="38" fontId="24" fillId="0" borderId="10" xfId="1" applyFont="1" applyFill="1" applyBorder="1" applyAlignment="1">
      <alignment horizontal="center" vertical="center"/>
    </xf>
    <xf numFmtId="0" fontId="30" fillId="0" borderId="2" xfId="0" applyFont="1" applyBorder="1" applyAlignment="1">
      <alignment vertical="center" wrapText="1"/>
    </xf>
    <xf numFmtId="0" fontId="21" fillId="0" borderId="0" xfId="0" applyFont="1" applyAlignment="1">
      <alignment horizontal="left" vertical="center"/>
    </xf>
    <xf numFmtId="0" fontId="0" fillId="0" borderId="7" xfId="0" applyBorder="1">
      <alignment vertical="center"/>
    </xf>
    <xf numFmtId="0" fontId="21" fillId="0" borderId="12" xfId="0" applyFont="1" applyBorder="1" applyAlignment="1">
      <alignment horizontal="center" vertical="center"/>
    </xf>
    <xf numFmtId="0" fontId="21" fillId="0" borderId="2" xfId="0" applyFont="1" applyBorder="1" applyAlignment="1">
      <alignment horizontal="center" vertical="center"/>
    </xf>
    <xf numFmtId="0" fontId="24" fillId="0" borderId="2" xfId="0" applyFont="1" applyBorder="1" applyAlignment="1">
      <alignment vertical="center" wrapText="1"/>
    </xf>
    <xf numFmtId="0" fontId="24" fillId="0" borderId="1" xfId="0" applyFont="1" applyBorder="1" applyAlignment="1">
      <alignment vertical="center" wrapText="1"/>
    </xf>
    <xf numFmtId="0" fontId="30" fillId="0" borderId="1" xfId="0" applyFont="1" applyBorder="1">
      <alignment vertical="center"/>
    </xf>
    <xf numFmtId="0" fontId="8" fillId="0" borderId="0" xfId="0" applyFont="1" applyAlignment="1">
      <alignment horizontal="left" vertical="center" wrapText="1"/>
    </xf>
    <xf numFmtId="0" fontId="44" fillId="0" borderId="0" xfId="0" applyFont="1" applyAlignment="1">
      <alignment horizontal="left" vertical="top" wrapText="1"/>
    </xf>
    <xf numFmtId="0" fontId="45" fillId="0" borderId="0" xfId="0" applyFont="1">
      <alignment vertical="center"/>
    </xf>
    <xf numFmtId="0" fontId="21" fillId="0" borderId="2" xfId="0" applyFont="1" applyBorder="1" applyAlignment="1">
      <alignment horizontal="left" vertical="center"/>
    </xf>
    <xf numFmtId="0" fontId="15" fillId="2" borderId="2" xfId="0" applyFont="1" applyFill="1" applyBorder="1" applyAlignment="1" applyProtection="1">
      <alignment horizontal="left" vertical="top" wrapText="1"/>
      <protection locked="0"/>
    </xf>
    <xf numFmtId="0" fontId="15" fillId="2" borderId="2" xfId="0" applyFont="1" applyFill="1" applyBorder="1" applyAlignment="1" applyProtection="1">
      <alignment horizontal="left" vertical="top"/>
      <protection locked="0"/>
    </xf>
    <xf numFmtId="0" fontId="23" fillId="0" borderId="0" xfId="0" applyFont="1" applyAlignment="1">
      <alignment horizontal="left" vertical="center" wrapText="1"/>
    </xf>
    <xf numFmtId="0" fontId="23" fillId="0" borderId="0" xfId="0" applyFont="1" applyAlignment="1">
      <alignment horizontal="left" vertical="center"/>
    </xf>
    <xf numFmtId="3" fontId="22" fillId="2" borderId="2" xfId="1" applyNumberFormat="1" applyFont="1" applyFill="1" applyBorder="1" applyAlignment="1" applyProtection="1">
      <alignment horizontal="right" vertical="center"/>
      <protection locked="0"/>
    </xf>
    <xf numFmtId="0" fontId="12" fillId="0" borderId="6" xfId="0" applyFont="1" applyBorder="1" applyAlignment="1">
      <alignment horizontal="left" vertical="top" wrapText="1"/>
    </xf>
    <xf numFmtId="0" fontId="12" fillId="0" borderId="6" xfId="0" applyFont="1" applyBorder="1" applyAlignment="1">
      <alignment horizontal="left" vertical="top"/>
    </xf>
    <xf numFmtId="0" fontId="11" fillId="0" borderId="2" xfId="0" applyFont="1" applyBorder="1" applyAlignment="1">
      <alignment horizontal="left" vertical="center"/>
    </xf>
    <xf numFmtId="0" fontId="7" fillId="0" borderId="0" xfId="0" applyFont="1" applyAlignment="1">
      <alignment horizontal="left" vertical="center" wrapText="1"/>
    </xf>
    <xf numFmtId="0" fontId="20" fillId="0" borderId="0" xfId="0" applyFont="1" applyAlignment="1">
      <alignment horizontal="left" vertical="center" wrapText="1"/>
    </xf>
    <xf numFmtId="0" fontId="7" fillId="0" borderId="0" xfId="0" applyFont="1" applyAlignment="1">
      <alignment horizontal="left" vertical="center"/>
    </xf>
    <xf numFmtId="0" fontId="29" fillId="0" borderId="2" xfId="0" applyFont="1" applyBorder="1" applyAlignment="1">
      <alignment horizontal="center" vertical="center" wrapText="1"/>
    </xf>
    <xf numFmtId="0" fontId="29" fillId="0" borderId="2" xfId="0" applyFont="1" applyBorder="1" applyAlignment="1">
      <alignment horizontal="center" vertical="center"/>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16" fillId="0" borderId="0" xfId="0" applyFont="1" applyAlignment="1">
      <alignment horizontal="left" vertical="top" wrapText="1"/>
    </xf>
    <xf numFmtId="0" fontId="23" fillId="0" borderId="2" xfId="0" applyFont="1" applyBorder="1" applyAlignment="1">
      <alignment horizontal="left" vertical="center" wrapText="1"/>
    </xf>
    <xf numFmtId="0" fontId="23" fillId="0" borderId="0" xfId="0" applyFont="1" applyAlignment="1">
      <alignment horizontal="left" vertical="top" wrapText="1"/>
    </xf>
    <xf numFmtId="3" fontId="4" fillId="2" borderId="10" xfId="1" applyNumberFormat="1" applyFont="1" applyFill="1" applyBorder="1" applyAlignment="1" applyProtection="1">
      <alignment horizontal="right" vertical="center"/>
      <protection locked="0"/>
    </xf>
    <xf numFmtId="3" fontId="4" fillId="2" borderId="8" xfId="1" applyNumberFormat="1" applyFont="1" applyFill="1" applyBorder="1" applyAlignment="1" applyProtection="1">
      <alignment horizontal="right" vertical="center"/>
      <protection locked="0"/>
    </xf>
    <xf numFmtId="38" fontId="4" fillId="0" borderId="8" xfId="1" applyFont="1" applyFill="1" applyBorder="1" applyAlignment="1" applyProtection="1">
      <alignment horizontal="center" vertical="center"/>
      <protection locked="0"/>
    </xf>
    <xf numFmtId="0" fontId="25" fillId="0" borderId="2" xfId="0" applyFont="1" applyBorder="1" applyAlignment="1">
      <alignment horizontal="center" vertical="center" wrapText="1"/>
    </xf>
    <xf numFmtId="0" fontId="30" fillId="0" borderId="2" xfId="0" applyFont="1" applyBorder="1">
      <alignment vertical="center"/>
    </xf>
    <xf numFmtId="0" fontId="26" fillId="0" borderId="9" xfId="0" applyFont="1" applyBorder="1" applyAlignment="1">
      <alignment horizontal="left" vertical="center"/>
    </xf>
    <xf numFmtId="0" fontId="6" fillId="0" borderId="0" xfId="0" applyFont="1" applyAlignment="1">
      <alignment horizontal="center" vertical="center"/>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4" fillId="0" borderId="2" xfId="0" applyFont="1" applyBorder="1" applyAlignment="1">
      <alignment horizontal="center" vertical="center"/>
    </xf>
    <xf numFmtId="0" fontId="4" fillId="2" borderId="2" xfId="0" applyFont="1" applyFill="1" applyBorder="1" applyAlignment="1" applyProtection="1">
      <alignment horizontal="left" vertical="center"/>
      <protection locked="0"/>
    </xf>
    <xf numFmtId="0" fontId="4" fillId="0" borderId="2" xfId="0" applyFont="1" applyBorder="1" applyAlignment="1">
      <alignment horizontal="center" vertical="center" wrapText="1"/>
    </xf>
    <xf numFmtId="0" fontId="4" fillId="2" borderId="4" xfId="0" applyFont="1" applyFill="1" applyBorder="1" applyAlignment="1" applyProtection="1">
      <alignment horizontal="left" vertical="center"/>
      <protection locked="0"/>
    </xf>
    <xf numFmtId="0" fontId="4" fillId="2" borderId="20" xfId="0" applyFont="1" applyFill="1" applyBorder="1" applyAlignment="1" applyProtection="1">
      <alignment horizontal="left" vertical="center"/>
      <protection locked="0"/>
    </xf>
    <xf numFmtId="0" fontId="20" fillId="0" borderId="0" xfId="0" applyFont="1" applyAlignment="1">
      <alignment horizontal="left" vertical="center"/>
    </xf>
    <xf numFmtId="0" fontId="20" fillId="0" borderId="3" xfId="0" applyFont="1" applyBorder="1" applyAlignment="1">
      <alignment horizontal="left" vertical="center"/>
    </xf>
    <xf numFmtId="0" fontId="10" fillId="2" borderId="2" xfId="3" applyFill="1" applyBorder="1" applyAlignment="1" applyProtection="1">
      <alignment horizontal="left" vertical="center"/>
      <protection locked="0"/>
    </xf>
    <xf numFmtId="0" fontId="22" fillId="2" borderId="2" xfId="0" applyFont="1" applyFill="1" applyBorder="1" applyAlignment="1" applyProtection="1">
      <alignment horizontal="left" vertical="center"/>
      <protection locked="0"/>
    </xf>
    <xf numFmtId="0" fontId="31" fillId="0" borderId="2" xfId="0" applyFont="1" applyBorder="1" applyAlignment="1">
      <alignment horizontal="left" vertical="center"/>
    </xf>
    <xf numFmtId="0" fontId="2" fillId="0" borderId="8" xfId="0" applyFont="1" applyBorder="1" applyAlignment="1">
      <alignment horizontal="center" vertical="center"/>
    </xf>
    <xf numFmtId="0" fontId="33" fillId="0" borderId="0" xfId="0" applyFont="1" applyAlignment="1">
      <alignment horizontal="left" vertical="center" wrapText="1"/>
    </xf>
    <xf numFmtId="38" fontId="22" fillId="2" borderId="2" xfId="1" applyFont="1" applyFill="1" applyBorder="1" applyAlignment="1" applyProtection="1">
      <alignment horizontal="right" vertical="center"/>
      <protection locked="0"/>
    </xf>
    <xf numFmtId="0" fontId="29" fillId="0" borderId="0" xfId="0" applyFont="1" applyAlignment="1">
      <alignment horizontal="left" vertical="top" wrapText="1"/>
    </xf>
    <xf numFmtId="3" fontId="22" fillId="0" borderId="8" xfId="1" applyNumberFormat="1" applyFont="1" applyBorder="1" applyAlignment="1" applyProtection="1">
      <alignment horizontal="center" vertical="center"/>
      <protection locked="0"/>
    </xf>
    <xf numFmtId="38" fontId="22" fillId="0" borderId="8" xfId="1" applyFont="1" applyBorder="1" applyAlignment="1" applyProtection="1">
      <alignment horizontal="center" vertical="center"/>
      <protection locked="0"/>
    </xf>
    <xf numFmtId="38" fontId="4" fillId="0" borderId="8" xfId="1" applyFont="1" applyBorder="1" applyAlignment="1">
      <alignment horizontal="center" vertical="center"/>
    </xf>
    <xf numFmtId="0" fontId="19" fillId="0" borderId="2" xfId="0" applyFont="1" applyBorder="1" applyAlignment="1">
      <alignment horizontal="left" vertical="center"/>
    </xf>
    <xf numFmtId="0" fontId="23" fillId="0" borderId="2" xfId="0" applyFont="1" applyBorder="1" applyAlignment="1">
      <alignment horizontal="left" vertical="center"/>
    </xf>
    <xf numFmtId="0" fontId="23" fillId="0" borderId="2" xfId="0" applyFont="1" applyBorder="1" applyAlignment="1">
      <alignment horizontal="center" vertical="center"/>
    </xf>
    <xf numFmtId="0" fontId="12" fillId="0" borderId="0" xfId="0" applyFont="1" applyAlignment="1">
      <alignment horizontal="left" vertical="center" wrapText="1"/>
    </xf>
    <xf numFmtId="38" fontId="4" fillId="0" borderId="8" xfId="1" applyFont="1" applyBorder="1" applyAlignment="1" applyProtection="1">
      <alignment horizontal="center" vertical="center"/>
      <protection locked="0"/>
    </xf>
    <xf numFmtId="3" fontId="4" fillId="2" borderId="2" xfId="1" applyNumberFormat="1" applyFont="1" applyFill="1" applyBorder="1" applyAlignment="1" applyProtection="1">
      <alignment horizontal="right" vertical="center"/>
      <protection locked="0"/>
    </xf>
    <xf numFmtId="0" fontId="5" fillId="0" borderId="0" xfId="0" applyFont="1" applyAlignment="1">
      <alignment horizontal="left" vertical="center" wrapText="1"/>
    </xf>
    <xf numFmtId="3" fontId="4" fillId="3" borderId="2" xfId="1" applyNumberFormat="1" applyFont="1" applyFill="1" applyBorder="1" applyAlignment="1" applyProtection="1">
      <alignment horizontal="right" vertical="center"/>
      <protection locked="0"/>
    </xf>
    <xf numFmtId="0" fontId="7" fillId="0" borderId="18" xfId="0" applyFont="1" applyBorder="1" applyAlignment="1">
      <alignment horizontal="right" vertical="center" wrapText="1"/>
    </xf>
    <xf numFmtId="0" fontId="7" fillId="0" borderId="7" xfId="0" applyFont="1" applyBorder="1" applyAlignment="1">
      <alignment horizontal="right" vertical="center" wrapText="1"/>
    </xf>
    <xf numFmtId="0" fontId="8" fillId="0" borderId="10" xfId="0" applyFont="1" applyBorder="1" applyAlignment="1">
      <alignment horizontal="left" vertical="center" wrapText="1"/>
    </xf>
    <xf numFmtId="0" fontId="8" fillId="0" borderId="8" xfId="0" applyFont="1" applyBorder="1" applyAlignment="1">
      <alignment horizontal="left" vertical="center" wrapText="1"/>
    </xf>
    <xf numFmtId="0" fontId="4" fillId="0" borderId="9" xfId="0" applyFont="1" applyBorder="1" applyAlignment="1">
      <alignment horizontal="center" vertical="center"/>
    </xf>
    <xf numFmtId="0" fontId="12" fillId="0" borderId="0" xfId="0" applyFont="1" applyAlignment="1">
      <alignment horizontal="left" vertical="top" wrapText="1"/>
    </xf>
    <xf numFmtId="0" fontId="4" fillId="0" borderId="0" xfId="0" applyFont="1" applyAlignment="1">
      <alignment horizontal="center" vertical="center"/>
    </xf>
    <xf numFmtId="38" fontId="4" fillId="2" borderId="17" xfId="1" applyFont="1" applyFill="1" applyBorder="1" applyAlignment="1" applyProtection="1">
      <alignment horizontal="right" vertical="center" wrapText="1"/>
      <protection locked="0"/>
    </xf>
    <xf numFmtId="38" fontId="4" fillId="2" borderId="18" xfId="1" applyFont="1" applyFill="1" applyBorder="1" applyAlignment="1" applyProtection="1">
      <alignment horizontal="right" vertical="center" wrapText="1"/>
      <protection locked="0"/>
    </xf>
    <xf numFmtId="38" fontId="4" fillId="2" borderId="5" xfId="1" applyFont="1" applyFill="1" applyBorder="1" applyAlignment="1" applyProtection="1">
      <alignment horizontal="right" vertical="center" wrapText="1"/>
      <protection locked="0"/>
    </xf>
    <xf numFmtId="38" fontId="4" fillId="2" borderId="7" xfId="1" applyFont="1" applyFill="1" applyBorder="1" applyAlignment="1" applyProtection="1">
      <alignment horizontal="right" vertical="center" wrapText="1"/>
      <protection locked="0"/>
    </xf>
    <xf numFmtId="177" fontId="48" fillId="3" borderId="10" xfId="1" applyNumberFormat="1" applyFont="1" applyFill="1" applyBorder="1" applyAlignment="1">
      <alignment horizontal="right" vertical="center"/>
    </xf>
    <xf numFmtId="177" fontId="48" fillId="3" borderId="11" xfId="1" applyNumberFormat="1" applyFont="1" applyFill="1" applyBorder="1" applyAlignment="1">
      <alignment horizontal="right" vertical="center"/>
    </xf>
    <xf numFmtId="38" fontId="4" fillId="3" borderId="2" xfId="1" applyFont="1" applyFill="1" applyBorder="1" applyAlignment="1">
      <alignment horizontal="right" vertical="center"/>
    </xf>
    <xf numFmtId="0" fontId="15" fillId="4" borderId="1" xfId="0" applyFont="1" applyFill="1" applyBorder="1" applyAlignment="1">
      <alignment horizontal="left" vertical="center"/>
    </xf>
    <xf numFmtId="0" fontId="15" fillId="4" borderId="0" xfId="0" applyFont="1" applyFill="1" applyAlignment="1">
      <alignment horizontal="left" vertical="center"/>
    </xf>
    <xf numFmtId="0" fontId="20" fillId="0" borderId="10" xfId="0" applyFont="1"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20" fillId="0" borderId="0" xfId="0" applyFont="1" applyAlignment="1"/>
    <xf numFmtId="0" fontId="0" fillId="0" borderId="0" xfId="0" applyAlignment="1"/>
    <xf numFmtId="0" fontId="44" fillId="0" borderId="0" xfId="0" applyFont="1" applyAlignment="1">
      <alignment vertical="top" wrapText="1"/>
    </xf>
    <xf numFmtId="0" fontId="8" fillId="2" borderId="10" xfId="0" applyFont="1" applyFill="1" applyBorder="1" applyAlignment="1">
      <alignment vertical="center" wrapText="1"/>
    </xf>
    <xf numFmtId="0" fontId="0" fillId="2" borderId="8" xfId="0" applyFill="1" applyBorder="1" applyAlignment="1">
      <alignment vertical="center" wrapText="1"/>
    </xf>
    <xf numFmtId="0" fontId="0" fillId="2" borderId="11" xfId="0" applyFill="1" applyBorder="1" applyAlignment="1">
      <alignment vertical="center" wrapText="1"/>
    </xf>
    <xf numFmtId="0" fontId="20" fillId="0" borderId="10" xfId="0" applyFont="1" applyBorder="1" applyAlignment="1">
      <alignment horizontal="center" vertical="center" wrapText="1"/>
    </xf>
    <xf numFmtId="0" fontId="30" fillId="0" borderId="8" xfId="0" applyFont="1" applyBorder="1" applyAlignment="1">
      <alignment horizontal="center" vertical="center"/>
    </xf>
    <xf numFmtId="0" fontId="30" fillId="0" borderId="11" xfId="0" applyFont="1" applyBorder="1" applyAlignment="1">
      <alignment horizontal="center" vertical="center"/>
    </xf>
    <xf numFmtId="177" fontId="47" fillId="0" borderId="11" xfId="0" applyNumberFormat="1" applyFont="1" applyBorder="1" applyAlignment="1">
      <alignment horizontal="right" vertical="center"/>
    </xf>
    <xf numFmtId="0" fontId="42" fillId="0" borderId="17" xfId="0" applyFont="1" applyBorder="1" applyAlignment="1">
      <alignment horizontal="left" vertical="center" wrapText="1"/>
    </xf>
    <xf numFmtId="0" fontId="42" fillId="0" borderId="9" xfId="0" applyFont="1" applyBorder="1" applyAlignment="1">
      <alignment horizontal="left" vertical="center" wrapText="1"/>
    </xf>
    <xf numFmtId="0" fontId="42" fillId="0" borderId="5" xfId="0" applyFont="1" applyBorder="1" applyAlignment="1">
      <alignment horizontal="left" vertical="center" wrapText="1"/>
    </xf>
    <xf numFmtId="0" fontId="42" fillId="0" borderId="6" xfId="0" applyFont="1" applyBorder="1" applyAlignment="1">
      <alignment horizontal="left" vertical="center" wrapText="1"/>
    </xf>
    <xf numFmtId="38" fontId="4" fillId="2" borderId="13" xfId="1" applyFont="1" applyFill="1" applyBorder="1" applyAlignment="1" applyProtection="1">
      <alignment horizontal="right" vertical="center" wrapText="1"/>
      <protection locked="0"/>
    </xf>
    <xf numFmtId="38" fontId="4" fillId="2" borderId="14" xfId="1" applyFont="1" applyFill="1" applyBorder="1" applyAlignment="1" applyProtection="1">
      <alignment horizontal="right" vertical="center" wrapText="1"/>
      <protection locked="0"/>
    </xf>
    <xf numFmtId="38" fontId="4" fillId="2" borderId="15" xfId="1" applyFont="1" applyFill="1" applyBorder="1" applyAlignment="1" applyProtection="1">
      <alignment horizontal="right" vertical="center" wrapText="1"/>
      <protection locked="0"/>
    </xf>
    <xf numFmtId="38" fontId="4" fillId="2" borderId="16" xfId="1" applyFont="1" applyFill="1" applyBorder="1" applyAlignment="1" applyProtection="1">
      <alignment horizontal="right" vertical="center" wrapText="1"/>
      <protection locked="0"/>
    </xf>
    <xf numFmtId="177" fontId="48" fillId="3" borderId="10" xfId="1" applyNumberFormat="1" applyFont="1" applyFill="1" applyBorder="1" applyAlignment="1" applyProtection="1">
      <alignment horizontal="right" vertical="center"/>
      <protection locked="0"/>
    </xf>
    <xf numFmtId="177" fontId="48" fillId="3" borderId="11" xfId="1" applyNumberFormat="1" applyFont="1" applyFill="1" applyBorder="1" applyAlignment="1" applyProtection="1">
      <alignment horizontal="right" vertical="center"/>
      <protection locked="0"/>
    </xf>
    <xf numFmtId="0" fontId="23" fillId="0" borderId="17" xfId="0" applyFont="1" applyBorder="1" applyAlignment="1">
      <alignment horizontal="left" vertical="center" wrapText="1"/>
    </xf>
    <xf numFmtId="0" fontId="23" fillId="0" borderId="9" xfId="0" applyFont="1" applyBorder="1" applyAlignment="1">
      <alignment horizontal="left"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12" fillId="4" borderId="0" xfId="0" applyFont="1" applyFill="1" applyAlignment="1">
      <alignment horizontal="left" vertical="top" wrapText="1"/>
    </xf>
    <xf numFmtId="0" fontId="23" fillId="0" borderId="9" xfId="0" applyFont="1" applyBorder="1" applyAlignment="1">
      <alignment vertical="center" wrapText="1"/>
    </xf>
    <xf numFmtId="0" fontId="20" fillId="0" borderId="0" xfId="0" applyFont="1" applyAlignment="1">
      <alignment horizontal="left"/>
    </xf>
    <xf numFmtId="0" fontId="0" fillId="0" borderId="0" xfId="0" applyAlignment="1">
      <alignment horizontal="left"/>
    </xf>
    <xf numFmtId="0" fontId="22" fillId="0" borderId="10" xfId="0" applyFont="1" applyBorder="1" applyAlignment="1">
      <alignment horizontal="left" shrinkToFit="1"/>
    </xf>
    <xf numFmtId="0" fontId="22" fillId="0" borderId="8" xfId="0" applyFont="1" applyBorder="1" applyAlignment="1">
      <alignment horizontal="left" shrinkToFit="1"/>
    </xf>
    <xf numFmtId="0" fontId="22" fillId="0" borderId="11" xfId="0" applyFont="1" applyBorder="1" applyAlignment="1">
      <alignment horizontal="left" shrinkToFit="1"/>
    </xf>
    <xf numFmtId="0" fontId="21" fillId="0" borderId="8" xfId="0" applyFont="1" applyBorder="1" applyAlignment="1">
      <alignment horizontal="left" shrinkToFit="1"/>
    </xf>
    <xf numFmtId="0" fontId="21" fillId="0" borderId="11" xfId="0" applyFont="1" applyBorder="1" applyAlignment="1">
      <alignment horizontal="left" shrinkToFit="1"/>
    </xf>
    <xf numFmtId="0" fontId="15" fillId="0" borderId="17" xfId="0" applyFont="1"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15" fillId="0" borderId="12" xfId="0" applyFont="1" applyBorder="1" applyAlignment="1">
      <alignment horizontal="center" vertical="top" wrapText="1"/>
    </xf>
    <xf numFmtId="0" fontId="0" fillId="0" borderId="19" xfId="0" applyBorder="1" applyAlignment="1">
      <alignment horizontal="center" vertical="top" wrapText="1"/>
    </xf>
    <xf numFmtId="0" fontId="24" fillId="0" borderId="2" xfId="0" applyFont="1" applyBorder="1" applyAlignment="1">
      <alignment horizontal="left" vertical="center" wrapText="1"/>
    </xf>
    <xf numFmtId="0" fontId="30" fillId="0" borderId="2" xfId="0" applyFont="1" applyBorder="1" applyAlignment="1">
      <alignment vertical="center" wrapText="1"/>
    </xf>
    <xf numFmtId="0" fontId="15" fillId="0" borderId="2" xfId="0" applyFont="1" applyBorder="1" applyAlignment="1">
      <alignment horizontal="center" vertical="center" wrapText="1"/>
    </xf>
    <xf numFmtId="0" fontId="15" fillId="6" borderId="12" xfId="0" applyFont="1" applyFill="1" applyBorder="1" applyAlignment="1">
      <alignment horizontal="center" vertical="top" wrapText="1"/>
    </xf>
    <xf numFmtId="0" fontId="15" fillId="6" borderId="19" xfId="0" applyFont="1" applyFill="1" applyBorder="1" applyAlignment="1">
      <alignment horizontal="center" vertical="top" wrapText="1"/>
    </xf>
    <xf numFmtId="0" fontId="16" fillId="0" borderId="2" xfId="0" applyFont="1" applyBorder="1" applyAlignment="1">
      <alignment horizontal="center" vertical="center" wrapText="1"/>
    </xf>
    <xf numFmtId="38" fontId="24" fillId="0" borderId="2" xfId="1" applyFont="1" applyFill="1" applyBorder="1" applyAlignment="1">
      <alignment horizontal="left" vertical="center" wrapText="1"/>
    </xf>
    <xf numFmtId="0" fontId="30" fillId="0" borderId="2" xfId="0" applyFont="1" applyBorder="1" applyAlignment="1">
      <alignment horizontal="left" vertical="center"/>
    </xf>
    <xf numFmtId="0" fontId="38" fillId="0" borderId="12" xfId="0" applyFont="1" applyBorder="1" applyAlignment="1">
      <alignment horizontal="left" vertical="top" wrapText="1"/>
    </xf>
    <xf numFmtId="0" fontId="39" fillId="0" borderId="19" xfId="0" applyFont="1" applyBorder="1" applyAlignment="1">
      <alignment vertical="center" wrapText="1"/>
    </xf>
    <xf numFmtId="0" fontId="40" fillId="0" borderId="11" xfId="0" applyFont="1" applyBorder="1" applyAlignment="1">
      <alignment horizontal="center" vertical="center" wrapText="1"/>
    </xf>
    <xf numFmtId="0" fontId="15" fillId="5" borderId="2"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horizontal="left" vertical="center"/>
    </xf>
    <xf numFmtId="0" fontId="15" fillId="0" borderId="12" xfId="0" applyFont="1" applyBorder="1" applyAlignment="1">
      <alignment horizontal="center" vertical="center"/>
    </xf>
    <xf numFmtId="0" fontId="15" fillId="0" borderId="19" xfId="0" applyFont="1" applyBorder="1" applyAlignment="1">
      <alignment horizontal="center" vertical="center"/>
    </xf>
    <xf numFmtId="0" fontId="15" fillId="0" borderId="2" xfId="0" applyFont="1" applyBorder="1" applyAlignment="1">
      <alignment horizontal="center" vertical="top" wrapText="1"/>
    </xf>
    <xf numFmtId="0" fontId="15" fillId="6" borderId="2" xfId="0" applyFont="1" applyFill="1" applyBorder="1" applyAlignment="1">
      <alignment horizontal="center" vertical="top" wrapText="1"/>
    </xf>
  </cellXfs>
  <cellStyles count="6">
    <cellStyle name="パーセント" xfId="2" builtinId="5"/>
    <cellStyle name="ハイパーリンク" xfId="3" builtinId="8"/>
    <cellStyle name="桁区切り" xfId="1" builtinId="6"/>
    <cellStyle name="桁区切り 2" xfId="5" xr:uid="{00000000-0005-0000-0000-000003000000}"/>
    <cellStyle name="標準" xfId="0" builtinId="0"/>
    <cellStyle name="標準 2" xfId="4" xr:uid="{00000000-0005-0000-0000-000005000000}"/>
  </cellStyles>
  <dxfs count="2">
    <dxf>
      <font>
        <b/>
        <i val="0"/>
        <color rgb="FFFF0000"/>
      </font>
    </dxf>
    <dxf>
      <font>
        <b/>
        <i val="0"/>
        <color rgb="FFFF0000"/>
      </font>
      <fill>
        <patternFill patternType="none">
          <bgColor auto="1"/>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196850</xdr:colOff>
      <xdr:row>57</xdr:row>
      <xdr:rowOff>15240</xdr:rowOff>
    </xdr:from>
    <xdr:to>
      <xdr:col>9</xdr:col>
      <xdr:colOff>624840</xdr:colOff>
      <xdr:row>58</xdr:row>
      <xdr:rowOff>0</xdr:rowOff>
    </xdr:to>
    <xdr:sp macro="" textlink="">
      <xdr:nvSpPr>
        <xdr:cNvPr id="3" name="正方形/長方形 2">
          <a:extLst>
            <a:ext uri="{FF2B5EF4-FFF2-40B4-BE49-F238E27FC236}">
              <a16:creationId xmlns:a16="http://schemas.microsoft.com/office/drawing/2014/main" id="{00000000-0008-0000-0400-00000B000000}"/>
            </a:ext>
          </a:extLst>
        </xdr:cNvPr>
        <xdr:cNvSpPr/>
      </xdr:nvSpPr>
      <xdr:spPr>
        <a:xfrm>
          <a:off x="4357370" y="18006060"/>
          <a:ext cx="2752090" cy="22860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rgbClr val="FF0000"/>
              </a:solidFill>
              <a:latin typeface="メイリオ" panose="020B0604030504040204" pitchFamily="50" charset="-128"/>
              <a:ea typeface="メイリオ" panose="020B0604030504040204" pitchFamily="50" charset="-128"/>
            </a:rPr>
            <a:t>青色のセルは入力不要されます。</a:t>
          </a:r>
          <a:endParaRPr kumimoji="1" lang="ja-JP" altLang="en-US" sz="8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5</xdr:col>
      <xdr:colOff>121920</xdr:colOff>
      <xdr:row>57</xdr:row>
      <xdr:rowOff>15669</xdr:rowOff>
    </xdr:from>
    <xdr:to>
      <xdr:col>6</xdr:col>
      <xdr:colOff>91440</xdr:colOff>
      <xdr:row>57</xdr:row>
      <xdr:rowOff>114300</xdr:rowOff>
    </xdr:to>
    <xdr:cxnSp macro="">
      <xdr:nvCxnSpPr>
        <xdr:cNvPr id="4" name="直線矢印コネクタ 3">
          <a:extLst>
            <a:ext uri="{FF2B5EF4-FFF2-40B4-BE49-F238E27FC236}">
              <a16:creationId xmlns:a16="http://schemas.microsoft.com/office/drawing/2014/main" id="{00000000-0008-0000-0400-00000C000000}"/>
            </a:ext>
          </a:extLst>
        </xdr:cNvPr>
        <xdr:cNvCxnSpPr/>
      </xdr:nvCxnSpPr>
      <xdr:spPr>
        <a:xfrm flipH="1" flipV="1">
          <a:off x="3581400" y="18006489"/>
          <a:ext cx="670560" cy="9863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107950</xdr:colOff>
      <xdr:row>62</xdr:row>
      <xdr:rowOff>222251</xdr:rowOff>
    </xdr:from>
    <xdr:to>
      <xdr:col>9</xdr:col>
      <xdr:colOff>685800</xdr:colOff>
      <xdr:row>70</xdr:row>
      <xdr:rowOff>350521</xdr:rowOff>
    </xdr:to>
    <xdr:pic>
      <xdr:nvPicPr>
        <xdr:cNvPr id="11" name="図 10">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4770" y="20239991"/>
          <a:ext cx="2231390" cy="236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397329</xdr:colOff>
      <xdr:row>11</xdr:row>
      <xdr:rowOff>203661</xdr:rowOff>
    </xdr:from>
    <xdr:to>
      <xdr:col>9</xdr:col>
      <xdr:colOff>750570</xdr:colOff>
      <xdr:row>13</xdr:row>
      <xdr:rowOff>362222</xdr:rowOff>
    </xdr:to>
    <xdr:sp macro="" textlink="">
      <xdr:nvSpPr>
        <xdr:cNvPr id="8" name="線吹き出し 2 (枠付き) 7">
          <a:extLst>
            <a:ext uri="{FF2B5EF4-FFF2-40B4-BE49-F238E27FC236}">
              <a16:creationId xmlns:a16="http://schemas.microsoft.com/office/drawing/2014/main" id="{00000000-0008-0000-0000-000008000000}"/>
            </a:ext>
          </a:extLst>
        </xdr:cNvPr>
        <xdr:cNvSpPr/>
      </xdr:nvSpPr>
      <xdr:spPr>
        <a:xfrm>
          <a:off x="6417129" y="3165936"/>
          <a:ext cx="1039041" cy="777686"/>
        </a:xfrm>
        <a:prstGeom prst="borderCallout2">
          <a:avLst>
            <a:gd name="adj1" fmla="val 18750"/>
            <a:gd name="adj2" fmla="val -8333"/>
            <a:gd name="adj3" fmla="val 18750"/>
            <a:gd name="adj4" fmla="val -16667"/>
            <a:gd name="adj5" fmla="val -5365"/>
            <a:gd name="adj6" fmla="val -41149"/>
          </a:avLst>
        </a:prstGeom>
      </xdr:spPr>
      <xdr:style>
        <a:lnRef idx="2">
          <a:schemeClr val="accent1"/>
        </a:lnRef>
        <a:fillRef idx="1">
          <a:schemeClr val="lt1"/>
        </a:fillRef>
        <a:effectRef idx="0">
          <a:schemeClr val="accent1"/>
        </a:effectRef>
        <a:fontRef idx="minor">
          <a:schemeClr val="dk1"/>
        </a:fontRef>
      </xdr:style>
      <xdr:txBody>
        <a:bodyPr vertOverflow="clip" horzOverflow="clip" lIns="36000" tIns="36000" rIns="36000" bIns="36000" rtlCol="0" anchor="t"/>
        <a:lstStyle/>
        <a:p>
          <a:pPr algn="l"/>
          <a:r>
            <a:rPr kumimoji="1" lang="en-US" altLang="ja-JP" sz="600">
              <a:latin typeface="メイリオ" panose="020B0604030504040204" pitchFamily="50" charset="-128"/>
              <a:ea typeface="メイリオ" panose="020B0604030504040204" pitchFamily="50" charset="-128"/>
            </a:rPr>
            <a:t>(1)</a:t>
          </a:r>
          <a:r>
            <a:rPr kumimoji="1" lang="ja-JP" altLang="en-US" sz="600">
              <a:latin typeface="メイリオ" panose="020B0604030504040204" pitchFamily="50" charset="-128"/>
              <a:ea typeface="メイリオ" panose="020B0604030504040204" pitchFamily="50" charset="-128"/>
            </a:rPr>
            <a:t>①～③の合計数と同数になるようにしてください。</a:t>
          </a:r>
          <a:endParaRPr kumimoji="1" lang="en-US" altLang="ja-JP" sz="600">
            <a:latin typeface="メイリオ" panose="020B0604030504040204" pitchFamily="50" charset="-128"/>
            <a:ea typeface="メイリオ" panose="020B0604030504040204" pitchFamily="50" charset="-128"/>
          </a:endParaRPr>
        </a:p>
        <a:p>
          <a:pPr algn="l"/>
          <a:r>
            <a:rPr kumimoji="1" lang="ja-JP" altLang="en-US" sz="600">
              <a:solidFill>
                <a:srgbClr val="FF0000"/>
              </a:solidFill>
              <a:latin typeface="メイリオ" panose="020B0604030504040204" pitchFamily="50" charset="-128"/>
              <a:ea typeface="メイリオ" panose="020B0604030504040204" pitchFamily="50" charset="-128"/>
            </a:rPr>
            <a:t>赤文字の場合は①～③の合計数と確認をお願いします。</a:t>
          </a:r>
        </a:p>
      </xdr:txBody>
    </xdr:sp>
    <xdr:clientData/>
  </xdr:twoCellAnchor>
  <xdr:twoCellAnchor>
    <xdr:from>
      <xdr:col>8</xdr:col>
      <xdr:colOff>449580</xdr:colOff>
      <xdr:row>17</xdr:row>
      <xdr:rowOff>209005</xdr:rowOff>
    </xdr:from>
    <xdr:to>
      <xdr:col>10</xdr:col>
      <xdr:colOff>7619</xdr:colOff>
      <xdr:row>20</xdr:row>
      <xdr:rowOff>43543</xdr:rowOff>
    </xdr:to>
    <xdr:sp macro="" textlink="">
      <xdr:nvSpPr>
        <xdr:cNvPr id="19" name="線吹き出し 2 (枠付き) 18">
          <a:extLst>
            <a:ext uri="{FF2B5EF4-FFF2-40B4-BE49-F238E27FC236}">
              <a16:creationId xmlns:a16="http://schemas.microsoft.com/office/drawing/2014/main" id="{00000000-0008-0000-0000-000013000000}"/>
            </a:ext>
          </a:extLst>
        </xdr:cNvPr>
        <xdr:cNvSpPr/>
      </xdr:nvSpPr>
      <xdr:spPr>
        <a:xfrm>
          <a:off x="6245134" y="5651862"/>
          <a:ext cx="1012371" cy="731521"/>
        </a:xfrm>
        <a:prstGeom prst="borderCallout2">
          <a:avLst>
            <a:gd name="adj1" fmla="val 18750"/>
            <a:gd name="adj2" fmla="val -8333"/>
            <a:gd name="adj3" fmla="val 18750"/>
            <a:gd name="adj4" fmla="val -16667"/>
            <a:gd name="adj5" fmla="val -7417"/>
            <a:gd name="adj6" fmla="val -40051"/>
          </a:avLst>
        </a:prstGeom>
      </xdr:spPr>
      <xdr:style>
        <a:lnRef idx="2">
          <a:schemeClr val="accent1"/>
        </a:lnRef>
        <a:fillRef idx="1">
          <a:schemeClr val="lt1"/>
        </a:fillRef>
        <a:effectRef idx="0">
          <a:schemeClr val="accent1"/>
        </a:effectRef>
        <a:fontRef idx="minor">
          <a:schemeClr val="dk1"/>
        </a:fontRef>
      </xdr:style>
      <xdr:txBody>
        <a:bodyPr vertOverflow="clip" horzOverflow="clip" lIns="36000" tIns="36000" rIns="36000" bIns="36000" rtlCol="0" anchor="t"/>
        <a:lstStyle/>
        <a:p>
          <a:pPr algn="l"/>
          <a:r>
            <a:rPr kumimoji="1" lang="en-US" altLang="ja-JP" sz="600">
              <a:latin typeface="メイリオ" panose="020B0604030504040204" pitchFamily="50" charset="-128"/>
              <a:ea typeface="メイリオ" panose="020B0604030504040204" pitchFamily="50" charset="-128"/>
            </a:rPr>
            <a:t>(2)</a:t>
          </a:r>
          <a:r>
            <a:rPr kumimoji="1" lang="ja-JP" altLang="en-US" sz="600">
              <a:latin typeface="メイリオ" panose="020B0604030504040204" pitchFamily="50" charset="-128"/>
              <a:ea typeface="メイリオ" panose="020B0604030504040204" pitchFamily="50" charset="-128"/>
            </a:rPr>
            <a:t>④～⑥の合計数と同数になるようにしてください。</a:t>
          </a:r>
          <a:endParaRPr kumimoji="1" lang="en-US" altLang="ja-JP" sz="600">
            <a:latin typeface="メイリオ" panose="020B0604030504040204" pitchFamily="50" charset="-128"/>
            <a:ea typeface="メイリオ" panose="020B0604030504040204" pitchFamily="50" charset="-128"/>
          </a:endParaRPr>
        </a:p>
        <a:p>
          <a:pPr algn="l"/>
          <a:r>
            <a:rPr kumimoji="1" lang="ja-JP" altLang="en-US" sz="600">
              <a:solidFill>
                <a:srgbClr val="FF0000"/>
              </a:solidFill>
              <a:latin typeface="メイリオ" panose="020B0604030504040204" pitchFamily="50" charset="-128"/>
              <a:ea typeface="メイリオ" panose="020B0604030504040204" pitchFamily="50" charset="-128"/>
            </a:rPr>
            <a:t>赤文字の場合は④～⑥の合計数と確認をお願いします。</a:t>
          </a:r>
        </a:p>
      </xdr:txBody>
    </xdr:sp>
    <xdr:clientData/>
  </xdr:twoCellAnchor>
  <xdr:twoCellAnchor>
    <xdr:from>
      <xdr:col>6</xdr:col>
      <xdr:colOff>99060</xdr:colOff>
      <xdr:row>97</xdr:row>
      <xdr:rowOff>144780</xdr:rowOff>
    </xdr:from>
    <xdr:to>
      <xdr:col>9</xdr:col>
      <xdr:colOff>177800</xdr:colOff>
      <xdr:row>97</xdr:row>
      <xdr:rowOff>487680</xdr:rowOff>
    </xdr:to>
    <xdr:sp macro="" textlink="">
      <xdr:nvSpPr>
        <xdr:cNvPr id="25" name="正方形/長方形 24">
          <a:extLst>
            <a:ext uri="{FF2B5EF4-FFF2-40B4-BE49-F238E27FC236}">
              <a16:creationId xmlns:a16="http://schemas.microsoft.com/office/drawing/2014/main" id="{00000000-0008-0000-0400-000004000000}"/>
            </a:ext>
          </a:extLst>
        </xdr:cNvPr>
        <xdr:cNvSpPr/>
      </xdr:nvSpPr>
      <xdr:spPr>
        <a:xfrm>
          <a:off x="4259580" y="32712660"/>
          <a:ext cx="2402840" cy="34290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rgbClr val="FF0000"/>
              </a:solidFill>
              <a:latin typeface="メイリオ" panose="020B0604030504040204" pitchFamily="50" charset="-128"/>
              <a:ea typeface="メイリオ" panose="020B0604030504040204" pitchFamily="50" charset="-128"/>
            </a:rPr>
            <a:t>青色のセルは入力不要されます。</a:t>
          </a:r>
        </a:p>
      </xdr:txBody>
    </xdr:sp>
    <xdr:clientData/>
  </xdr:twoCellAnchor>
  <xdr:twoCellAnchor>
    <xdr:from>
      <xdr:col>7</xdr:col>
      <xdr:colOff>99060</xdr:colOff>
      <xdr:row>105</xdr:row>
      <xdr:rowOff>7620</xdr:rowOff>
    </xdr:from>
    <xdr:to>
      <xdr:col>9</xdr:col>
      <xdr:colOff>617220</xdr:colOff>
      <xdr:row>105</xdr:row>
      <xdr:rowOff>350520</xdr:rowOff>
    </xdr:to>
    <xdr:sp macro="" textlink="">
      <xdr:nvSpPr>
        <xdr:cNvPr id="26" name="正方形/長方形 25">
          <a:extLst>
            <a:ext uri="{FF2B5EF4-FFF2-40B4-BE49-F238E27FC236}">
              <a16:creationId xmlns:a16="http://schemas.microsoft.com/office/drawing/2014/main" id="{00000000-0008-0000-0400-000004000000}"/>
            </a:ext>
          </a:extLst>
        </xdr:cNvPr>
        <xdr:cNvSpPr/>
      </xdr:nvSpPr>
      <xdr:spPr>
        <a:xfrm>
          <a:off x="4945380" y="35478720"/>
          <a:ext cx="2171700" cy="34290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50" b="1">
              <a:solidFill>
                <a:srgbClr val="FF0000"/>
              </a:solidFill>
              <a:latin typeface="メイリオ" panose="020B0604030504040204" pitchFamily="50" charset="-128"/>
              <a:ea typeface="メイリオ" panose="020B0604030504040204" pitchFamily="50" charset="-128"/>
            </a:rPr>
            <a:t>青色のセルは入力不要されます。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4"/>
  <sheetViews>
    <sheetView tabSelected="1" view="pageBreakPreview" zoomScaleNormal="100" zoomScaleSheetLayoutView="100" workbookViewId="0">
      <selection activeCell="A2" sqref="A2:J2"/>
    </sheetView>
  </sheetViews>
  <sheetFormatPr defaultRowHeight="14" x14ac:dyDescent="0.2"/>
  <cols>
    <col min="1" max="1" width="4.75" customWidth="1"/>
    <col min="2" max="2" width="6.25" customWidth="1"/>
    <col min="3" max="3" width="13.25" customWidth="1"/>
    <col min="4" max="4" width="12" customWidth="1"/>
    <col min="5" max="6" width="9.25" customWidth="1"/>
    <col min="7" max="7" width="11.5" bestFit="1" customWidth="1"/>
    <col min="8" max="8" width="12.75" customWidth="1"/>
    <col min="9" max="9" width="9" bestFit="1" customWidth="1"/>
    <col min="10" max="10" width="10.25" customWidth="1"/>
    <col min="11" max="11" width="2.25" customWidth="1"/>
    <col min="12" max="12" width="1.75" customWidth="1"/>
    <col min="13" max="13" width="11.75" hidden="1" customWidth="1"/>
    <col min="14" max="14" width="20.75" customWidth="1"/>
  </cols>
  <sheetData>
    <row r="1" spans="1:15" x14ac:dyDescent="0.2">
      <c r="L1" s="63"/>
    </row>
    <row r="2" spans="1:15" ht="25.5" x14ac:dyDescent="0.2">
      <c r="A2" s="172" t="s">
        <v>168</v>
      </c>
      <c r="B2" s="172"/>
      <c r="C2" s="172"/>
      <c r="D2" s="172"/>
      <c r="E2" s="172"/>
      <c r="F2" s="172"/>
      <c r="G2" s="172"/>
      <c r="H2" s="172"/>
      <c r="I2" s="172"/>
      <c r="J2" s="172"/>
      <c r="L2" s="2"/>
    </row>
    <row r="3" spans="1:15" ht="19.149999999999999" customHeight="1" x14ac:dyDescent="0.2">
      <c r="A3" s="3"/>
      <c r="B3" s="3"/>
      <c r="C3" s="3"/>
      <c r="D3" s="3"/>
      <c r="E3" s="3"/>
      <c r="F3" s="3"/>
      <c r="G3" s="3"/>
      <c r="H3" s="3"/>
      <c r="I3" s="3"/>
      <c r="J3" s="3"/>
      <c r="L3" s="2"/>
    </row>
    <row r="4" spans="1:15" ht="21" customHeight="1" x14ac:dyDescent="0.2">
      <c r="E4" s="175" t="s">
        <v>167</v>
      </c>
      <c r="F4" s="175"/>
      <c r="G4" s="176"/>
      <c r="H4" s="176"/>
      <c r="I4" s="176"/>
      <c r="J4" s="176"/>
      <c r="L4" s="2"/>
    </row>
    <row r="5" spans="1:15" ht="21" customHeight="1" x14ac:dyDescent="0.2">
      <c r="A5" s="4"/>
      <c r="B5" s="173" t="s">
        <v>0</v>
      </c>
      <c r="C5" s="144"/>
      <c r="D5" s="174"/>
      <c r="E5" s="177" t="s">
        <v>2</v>
      </c>
      <c r="F5" s="175"/>
      <c r="G5" s="178"/>
      <c r="H5" s="178"/>
      <c r="I5" s="178"/>
      <c r="J5" s="178"/>
      <c r="L5" s="2"/>
    </row>
    <row r="6" spans="1:15" ht="21" customHeight="1" x14ac:dyDescent="0.2">
      <c r="A6" s="5"/>
      <c r="B6" s="6" t="s">
        <v>1</v>
      </c>
      <c r="C6" s="7"/>
      <c r="D6" s="8"/>
      <c r="E6" s="175"/>
      <c r="F6" s="175"/>
      <c r="G6" s="179"/>
      <c r="H6" s="179"/>
      <c r="I6" s="179"/>
      <c r="J6" s="179"/>
      <c r="L6" s="2"/>
      <c r="M6" s="18" t="s">
        <v>117</v>
      </c>
    </row>
    <row r="7" spans="1:15" ht="21" customHeight="1" x14ac:dyDescent="0.2">
      <c r="A7" s="157" t="s">
        <v>158</v>
      </c>
      <c r="B7" s="180"/>
      <c r="C7" s="180"/>
      <c r="D7" s="181"/>
      <c r="E7" s="175" t="s">
        <v>120</v>
      </c>
      <c r="F7" s="175"/>
      <c r="G7" s="176"/>
      <c r="H7" s="176"/>
      <c r="I7" s="176"/>
      <c r="J7" s="176"/>
      <c r="L7" s="2"/>
      <c r="M7" s="18" t="s">
        <v>118</v>
      </c>
    </row>
    <row r="8" spans="1:15" ht="21" customHeight="1" x14ac:dyDescent="0.2">
      <c r="A8" s="180"/>
      <c r="B8" s="180"/>
      <c r="C8" s="180"/>
      <c r="D8" s="181"/>
      <c r="E8" s="175" t="s">
        <v>3</v>
      </c>
      <c r="F8" s="175"/>
      <c r="G8" s="182"/>
      <c r="H8" s="183"/>
      <c r="I8" s="183"/>
      <c r="J8" s="183"/>
      <c r="L8" s="2"/>
      <c r="M8" s="18"/>
    </row>
    <row r="9" spans="1:15" ht="19" x14ac:dyDescent="0.2">
      <c r="A9" s="180"/>
      <c r="B9" s="180"/>
      <c r="C9" s="180"/>
      <c r="D9" s="180"/>
      <c r="E9" s="66"/>
      <c r="F9" s="65"/>
      <c r="G9" s="65"/>
      <c r="H9" s="65"/>
      <c r="I9" s="65"/>
      <c r="J9" s="65"/>
      <c r="L9" s="2"/>
    </row>
    <row r="10" spans="1:15" ht="34.9" customHeight="1" x14ac:dyDescent="0.2">
      <c r="A10" s="184" t="s">
        <v>166</v>
      </c>
      <c r="B10" s="184"/>
      <c r="C10" s="184"/>
      <c r="D10" s="184"/>
      <c r="E10" s="184"/>
      <c r="F10" s="184"/>
      <c r="G10" s="184"/>
      <c r="H10" s="184"/>
      <c r="I10" s="184"/>
      <c r="J10" s="184"/>
      <c r="K10" s="6"/>
      <c r="L10" s="10"/>
    </row>
    <row r="11" spans="1:15" ht="16" x14ac:dyDescent="0.2">
      <c r="A11" s="1"/>
      <c r="B11" s="1"/>
      <c r="C11" s="1"/>
      <c r="D11" s="1"/>
      <c r="E11" s="1"/>
      <c r="F11" s="1"/>
      <c r="G11" s="185"/>
      <c r="H11" s="185"/>
      <c r="I11" s="1"/>
      <c r="J11" s="1"/>
      <c r="K11" s="6"/>
      <c r="L11" s="10"/>
    </row>
    <row r="12" spans="1:15" ht="29.65" customHeight="1" x14ac:dyDescent="0.2">
      <c r="A12" s="1"/>
      <c r="B12" s="186" t="s">
        <v>4</v>
      </c>
      <c r="C12" s="186"/>
      <c r="D12" s="186"/>
      <c r="E12" s="186"/>
      <c r="F12" s="68" t="s">
        <v>119</v>
      </c>
      <c r="G12" s="187"/>
      <c r="H12" s="187"/>
      <c r="I12" s="11" t="s">
        <v>5</v>
      </c>
      <c r="J12" s="71"/>
      <c r="K12" s="6"/>
      <c r="L12" s="10"/>
    </row>
    <row r="13" spans="1:15" ht="19" x14ac:dyDescent="0.2">
      <c r="A13" s="1"/>
      <c r="B13" s="44"/>
      <c r="C13" s="44"/>
      <c r="D13" s="44"/>
      <c r="E13" s="43"/>
      <c r="F13" s="46"/>
      <c r="G13" s="190"/>
      <c r="H13" s="190"/>
      <c r="I13" s="1"/>
      <c r="J13" s="1"/>
      <c r="K13" s="6"/>
      <c r="L13" s="10"/>
    </row>
    <row r="14" spans="1:15" ht="33" customHeight="1" x14ac:dyDescent="0.2">
      <c r="A14" s="1"/>
      <c r="B14" s="47" t="s">
        <v>6</v>
      </c>
      <c r="C14" s="150" t="s">
        <v>50</v>
      </c>
      <c r="D14" s="150"/>
      <c r="E14" s="150"/>
      <c r="F14" s="35" t="s">
        <v>7</v>
      </c>
      <c r="G14" s="187"/>
      <c r="H14" s="187"/>
      <c r="I14" s="11" t="s">
        <v>5</v>
      </c>
      <c r="J14" s="1"/>
      <c r="K14" s="6"/>
      <c r="L14" s="10"/>
    </row>
    <row r="15" spans="1:15" ht="33" customHeight="1" x14ac:dyDescent="0.2">
      <c r="A15" s="1"/>
      <c r="B15" s="43"/>
      <c r="C15" s="150" t="s">
        <v>51</v>
      </c>
      <c r="D15" s="150"/>
      <c r="E15" s="150"/>
      <c r="F15" s="35" t="s">
        <v>8</v>
      </c>
      <c r="G15" s="187"/>
      <c r="H15" s="187"/>
      <c r="I15" s="11" t="s">
        <v>5</v>
      </c>
      <c r="J15" s="105"/>
      <c r="K15" s="6"/>
      <c r="L15" s="10"/>
    </row>
    <row r="16" spans="1:15" ht="33" customHeight="1" x14ac:dyDescent="0.2">
      <c r="A16" s="1"/>
      <c r="B16" s="43"/>
      <c r="C16" s="151" t="s">
        <v>9</v>
      </c>
      <c r="D16" s="151"/>
      <c r="E16" s="151"/>
      <c r="F16" s="46" t="s">
        <v>10</v>
      </c>
      <c r="G16" s="187"/>
      <c r="H16" s="187"/>
      <c r="I16" s="11" t="s">
        <v>5</v>
      </c>
      <c r="J16" s="1"/>
      <c r="K16" s="6"/>
      <c r="L16" s="10"/>
      <c r="M16" s="6"/>
      <c r="N16" s="6"/>
      <c r="O16" s="6"/>
    </row>
    <row r="17" spans="1:15" ht="46.9" customHeight="1" x14ac:dyDescent="0.2">
      <c r="A17" s="1"/>
      <c r="B17" s="1"/>
      <c r="C17" s="42"/>
      <c r="D17" s="188" t="s">
        <v>11</v>
      </c>
      <c r="E17" s="188"/>
      <c r="F17" s="188"/>
      <c r="G17" s="188"/>
      <c r="H17" s="188"/>
      <c r="I17" s="188"/>
      <c r="J17" s="188"/>
      <c r="K17" s="6"/>
      <c r="L17" s="10"/>
      <c r="M17" s="6"/>
      <c r="N17" s="6"/>
      <c r="O17" s="6"/>
    </row>
    <row r="18" spans="1:15" ht="26.65" customHeight="1" x14ac:dyDescent="0.2">
      <c r="A18" s="1"/>
      <c r="B18" s="186" t="s">
        <v>125</v>
      </c>
      <c r="C18" s="186"/>
      <c r="D18" s="186"/>
      <c r="E18" s="186"/>
      <c r="F18" s="68" t="s">
        <v>121</v>
      </c>
      <c r="G18" s="152"/>
      <c r="H18" s="152"/>
      <c r="I18" s="11" t="s">
        <v>5</v>
      </c>
      <c r="J18" s="1"/>
      <c r="K18" s="6"/>
      <c r="L18" s="10"/>
      <c r="M18" s="13"/>
      <c r="N18" s="13"/>
      <c r="O18" s="13"/>
    </row>
    <row r="19" spans="1:15" ht="11.65" customHeight="1" x14ac:dyDescent="0.2">
      <c r="A19" s="1"/>
      <c r="B19" s="43"/>
      <c r="C19" s="43"/>
      <c r="D19" s="43"/>
      <c r="E19" s="43"/>
      <c r="F19" s="43"/>
      <c r="G19" s="189"/>
      <c r="H19" s="189"/>
      <c r="I19" s="1"/>
      <c r="J19" s="1"/>
      <c r="K19" s="6"/>
      <c r="L19" s="10"/>
      <c r="M19" s="13"/>
      <c r="N19" s="13"/>
      <c r="O19" s="13"/>
    </row>
    <row r="20" spans="1:15" ht="33.4" customHeight="1" x14ac:dyDescent="0.2">
      <c r="A20" s="1"/>
      <c r="B20" s="47" t="s">
        <v>6</v>
      </c>
      <c r="C20" s="150" t="s">
        <v>52</v>
      </c>
      <c r="D20" s="150"/>
      <c r="E20" s="150"/>
      <c r="F20" s="35" t="s">
        <v>43</v>
      </c>
      <c r="G20" s="152"/>
      <c r="H20" s="152"/>
      <c r="I20" s="11" t="s">
        <v>5</v>
      </c>
      <c r="J20" s="1"/>
      <c r="K20" s="6"/>
      <c r="L20" s="10"/>
      <c r="M20" s="13"/>
      <c r="N20" s="13"/>
      <c r="O20" s="13"/>
    </row>
    <row r="21" spans="1:15" ht="33.4" customHeight="1" x14ac:dyDescent="0.2">
      <c r="A21" s="1"/>
      <c r="B21" s="43"/>
      <c r="C21" s="150" t="s">
        <v>53</v>
      </c>
      <c r="D21" s="150"/>
      <c r="E21" s="150"/>
      <c r="F21" s="35" t="s">
        <v>44</v>
      </c>
      <c r="G21" s="152"/>
      <c r="H21" s="152"/>
      <c r="I21" s="11" t="s">
        <v>5</v>
      </c>
      <c r="J21" s="1"/>
      <c r="K21" s="6"/>
      <c r="L21" s="10"/>
      <c r="M21" s="6"/>
      <c r="N21" s="6"/>
      <c r="O21" s="6"/>
    </row>
    <row r="22" spans="1:15" ht="33.4" customHeight="1" x14ac:dyDescent="0.2">
      <c r="A22" s="1"/>
      <c r="B22" s="43"/>
      <c r="C22" s="150" t="s">
        <v>54</v>
      </c>
      <c r="D22" s="151"/>
      <c r="E22" s="151"/>
      <c r="F22" s="46" t="s">
        <v>45</v>
      </c>
      <c r="G22" s="152"/>
      <c r="H22" s="152"/>
      <c r="I22" s="11" t="s">
        <v>5</v>
      </c>
      <c r="J22" s="105"/>
      <c r="K22" s="6"/>
      <c r="L22" s="10"/>
      <c r="M22" s="6"/>
      <c r="N22" s="6"/>
      <c r="O22" s="6"/>
    </row>
    <row r="23" spans="1:15" ht="33.4" customHeight="1" x14ac:dyDescent="0.2">
      <c r="A23" s="1"/>
      <c r="B23" s="1"/>
      <c r="C23" s="1"/>
      <c r="D23" s="153" t="s">
        <v>12</v>
      </c>
      <c r="E23" s="154"/>
      <c r="F23" s="154"/>
      <c r="G23" s="154"/>
      <c r="H23" s="154"/>
      <c r="I23" s="154"/>
      <c r="J23" s="154"/>
      <c r="K23" s="6"/>
      <c r="L23" s="10"/>
      <c r="M23" s="6"/>
      <c r="N23" s="6"/>
      <c r="O23" s="6"/>
    </row>
    <row r="24" spans="1:15" ht="31.15" customHeight="1" x14ac:dyDescent="0.2">
      <c r="A24" s="155" t="s">
        <v>13</v>
      </c>
      <c r="B24" s="155"/>
      <c r="C24" s="155"/>
      <c r="D24" s="155"/>
      <c r="E24" s="155"/>
      <c r="F24" s="155"/>
      <c r="G24" s="155"/>
      <c r="H24" s="155"/>
      <c r="I24" s="155"/>
      <c r="J24" s="155"/>
      <c r="L24" s="2"/>
    </row>
    <row r="25" spans="1:15" ht="12.4" customHeight="1" x14ac:dyDescent="0.2">
      <c r="A25" s="14"/>
      <c r="B25" s="15"/>
      <c r="C25" s="15"/>
      <c r="D25" s="15"/>
      <c r="L25" s="2"/>
    </row>
    <row r="26" spans="1:15" ht="37.15" customHeight="1" x14ac:dyDescent="0.2">
      <c r="A26" s="156" t="s">
        <v>14</v>
      </c>
      <c r="B26" s="156"/>
      <c r="C26" s="156"/>
      <c r="D26" s="156"/>
      <c r="E26" s="156"/>
      <c r="F26" s="156"/>
      <c r="G26" s="156"/>
      <c r="H26" s="156"/>
      <c r="I26" s="156"/>
      <c r="J26" s="156"/>
      <c r="L26" s="2"/>
    </row>
    <row r="27" spans="1:15" ht="11.65" customHeight="1" x14ac:dyDescent="0.2">
      <c r="A27" s="9"/>
      <c r="B27" s="9"/>
      <c r="C27" s="9"/>
      <c r="D27" s="9"/>
      <c r="E27" s="9"/>
      <c r="F27" s="9"/>
      <c r="G27" s="9"/>
      <c r="H27" s="9"/>
      <c r="L27" s="2"/>
    </row>
    <row r="28" spans="1:15" ht="19" x14ac:dyDescent="0.2">
      <c r="B28" s="16"/>
      <c r="C28" s="17" t="s">
        <v>15</v>
      </c>
      <c r="D28" s="9"/>
      <c r="E28" s="9"/>
      <c r="F28" s="67"/>
      <c r="G28" s="67"/>
      <c r="H28" s="67"/>
      <c r="I28" s="67"/>
      <c r="J28" s="67"/>
      <c r="L28" s="2"/>
    </row>
    <row r="29" spans="1:15" ht="10.5" customHeight="1" x14ac:dyDescent="0.2">
      <c r="B29" s="19"/>
      <c r="C29" s="17"/>
      <c r="D29" s="9"/>
      <c r="E29" s="9"/>
      <c r="F29" s="67"/>
      <c r="G29" s="67"/>
      <c r="H29" s="67"/>
      <c r="I29" s="67"/>
      <c r="J29" s="67"/>
      <c r="L29" s="2"/>
    </row>
    <row r="30" spans="1:15" ht="19" x14ac:dyDescent="0.2">
      <c r="B30" s="16"/>
      <c r="C30" s="17" t="s">
        <v>16</v>
      </c>
      <c r="D30" s="9"/>
      <c r="E30" s="9"/>
      <c r="F30" s="67"/>
      <c r="G30" s="67"/>
      <c r="H30" s="67"/>
      <c r="I30" s="67"/>
      <c r="J30" s="67"/>
      <c r="L30" s="2"/>
    </row>
    <row r="31" spans="1:15" ht="10.5" customHeight="1" x14ac:dyDescent="0.2">
      <c r="B31" s="19"/>
      <c r="C31" s="17"/>
      <c r="D31" s="9"/>
      <c r="E31" s="9"/>
      <c r="F31" s="9"/>
      <c r="G31" s="9"/>
      <c r="H31" s="9"/>
      <c r="I31" s="9"/>
      <c r="L31" s="2"/>
    </row>
    <row r="32" spans="1:15" ht="19" x14ac:dyDescent="0.2">
      <c r="B32" s="16"/>
      <c r="C32" s="48" t="s">
        <v>17</v>
      </c>
      <c r="D32" s="9"/>
      <c r="E32" s="9"/>
      <c r="F32" s="9"/>
      <c r="G32" s="9"/>
      <c r="H32" s="9"/>
      <c r="I32" s="9"/>
      <c r="L32" s="2"/>
    </row>
    <row r="33" spans="1:14" ht="10.5" customHeight="1" x14ac:dyDescent="0.2">
      <c r="B33" s="20"/>
      <c r="C33" s="48"/>
      <c r="D33" s="9"/>
      <c r="E33" s="9"/>
      <c r="F33" s="9"/>
      <c r="G33" s="9"/>
      <c r="H33" s="9"/>
      <c r="I33" s="9"/>
      <c r="L33" s="2"/>
    </row>
    <row r="34" spans="1:14" ht="19" x14ac:dyDescent="0.2">
      <c r="B34" s="16"/>
      <c r="C34" s="48" t="s">
        <v>35</v>
      </c>
      <c r="D34" s="9"/>
      <c r="E34" s="9"/>
      <c r="F34" s="9"/>
      <c r="G34" s="9"/>
      <c r="H34" s="9"/>
      <c r="I34" s="9"/>
      <c r="L34" s="2"/>
    </row>
    <row r="35" spans="1:14" ht="12" customHeight="1" x14ac:dyDescent="0.2">
      <c r="A35" s="9"/>
      <c r="C35" s="28"/>
      <c r="D35" s="9"/>
      <c r="E35" s="9"/>
      <c r="F35" s="9"/>
      <c r="G35" s="9"/>
      <c r="H35" s="9"/>
      <c r="L35" s="2"/>
    </row>
    <row r="36" spans="1:14" ht="19" x14ac:dyDescent="0.2">
      <c r="B36" s="21"/>
      <c r="C36" s="45" t="s">
        <v>55</v>
      </c>
      <c r="D36" s="22"/>
      <c r="E36" s="22"/>
      <c r="F36" s="22"/>
      <c r="G36" s="22"/>
      <c r="H36" s="22"/>
      <c r="I36" s="22"/>
      <c r="J36" s="22"/>
      <c r="L36" s="2"/>
    </row>
    <row r="37" spans="1:14" ht="82.15" customHeight="1" x14ac:dyDescent="0.2">
      <c r="A37" s="58"/>
      <c r="B37" s="6"/>
      <c r="C37" s="148"/>
      <c r="D37" s="148"/>
      <c r="E37" s="148"/>
      <c r="F37" s="148"/>
      <c r="G37" s="148"/>
      <c r="H37" s="148"/>
      <c r="I37" s="148"/>
      <c r="J37" s="148"/>
      <c r="L37" s="2"/>
    </row>
    <row r="38" spans="1:14" ht="12.4" customHeight="1" x14ac:dyDescent="0.2">
      <c r="A38" s="23"/>
      <c r="B38" s="23"/>
      <c r="C38" s="23"/>
      <c r="D38" s="23"/>
      <c r="E38" s="23"/>
      <c r="F38" s="23"/>
      <c r="G38" s="23"/>
      <c r="L38" s="2"/>
    </row>
    <row r="39" spans="1:14" ht="22.5" customHeight="1" x14ac:dyDescent="0.2">
      <c r="A39" s="157" t="s">
        <v>144</v>
      </c>
      <c r="B39" s="157"/>
      <c r="C39" s="157"/>
      <c r="D39" s="157"/>
      <c r="E39" s="157"/>
      <c r="F39" s="157"/>
      <c r="G39" s="157"/>
      <c r="H39" s="157"/>
      <c r="I39" s="157"/>
      <c r="J39" s="157"/>
      <c r="L39" s="2"/>
      <c r="M39" t="s">
        <v>131</v>
      </c>
      <c r="N39" t="s">
        <v>145</v>
      </c>
    </row>
    <row r="40" spans="1:14" ht="9" customHeight="1" x14ac:dyDescent="0.2">
      <c r="A40" s="9"/>
      <c r="B40" s="24"/>
      <c r="C40" s="24"/>
      <c r="D40" s="24"/>
      <c r="L40" s="2"/>
      <c r="M40" t="s">
        <v>132</v>
      </c>
      <c r="N40" s="125">
        <f>F41</f>
        <v>0</v>
      </c>
    </row>
    <row r="41" spans="1:14" ht="19" x14ac:dyDescent="0.2">
      <c r="B41" s="30" t="s">
        <v>128</v>
      </c>
      <c r="F41" s="106"/>
      <c r="L41" s="2"/>
      <c r="M41" t="s">
        <v>133</v>
      </c>
    </row>
    <row r="42" spans="1:14" ht="10.15" customHeight="1" x14ac:dyDescent="0.2">
      <c r="B42" s="17"/>
      <c r="D42" s="24"/>
      <c r="L42" s="2"/>
    </row>
    <row r="43" spans="1:14" ht="19" x14ac:dyDescent="0.65">
      <c r="B43" s="30" t="s">
        <v>129</v>
      </c>
      <c r="D43" s="24"/>
      <c r="G43" s="18"/>
      <c r="I43" s="25"/>
      <c r="L43" s="2"/>
    </row>
    <row r="44" spans="1:14" ht="10.15" customHeight="1" x14ac:dyDescent="0.2">
      <c r="A44" s="9"/>
      <c r="B44" s="24"/>
      <c r="D44" s="24"/>
      <c r="L44" s="2"/>
    </row>
    <row r="45" spans="1:14" ht="19" x14ac:dyDescent="0.2">
      <c r="A45" s="9"/>
      <c r="B45" s="30" t="s">
        <v>130</v>
      </c>
      <c r="D45" s="24"/>
      <c r="L45" s="2"/>
    </row>
    <row r="46" spans="1:14" ht="16.149999999999999" customHeight="1" x14ac:dyDescent="0.2">
      <c r="A46" s="9"/>
      <c r="B46" s="24"/>
      <c r="C46" s="24"/>
      <c r="D46" s="24"/>
      <c r="L46" s="2"/>
    </row>
    <row r="47" spans="1:14" ht="37.9" customHeight="1" x14ac:dyDescent="0.2">
      <c r="A47" s="156" t="s">
        <v>21</v>
      </c>
      <c r="B47" s="156"/>
      <c r="C47" s="156"/>
      <c r="D47" s="156"/>
      <c r="E47" s="156"/>
      <c r="F47" s="156"/>
      <c r="G47" s="156"/>
      <c r="H47" s="156"/>
      <c r="I47" s="156"/>
      <c r="J47" s="156"/>
      <c r="L47" s="2"/>
    </row>
    <row r="48" spans="1:14" ht="85.15" customHeight="1" x14ac:dyDescent="0.2">
      <c r="A48" s="26"/>
      <c r="B48" s="148"/>
      <c r="C48" s="148"/>
      <c r="D48" s="148"/>
      <c r="E48" s="148"/>
      <c r="F48" s="148"/>
      <c r="G48" s="148"/>
      <c r="H48" s="148"/>
      <c r="I48" s="148"/>
      <c r="J48" s="148"/>
      <c r="K48" s="26"/>
      <c r="L48" s="27"/>
    </row>
    <row r="49" spans="1:12" ht="19" x14ac:dyDescent="0.2">
      <c r="L49" s="2"/>
    </row>
    <row r="50" spans="1:12" ht="30.4" customHeight="1" x14ac:dyDescent="0.2">
      <c r="A50" s="192" t="s">
        <v>22</v>
      </c>
      <c r="B50" s="192"/>
      <c r="C50" s="192"/>
      <c r="D50" s="192"/>
      <c r="E50" s="192"/>
      <c r="F50" s="192"/>
      <c r="G50" s="192"/>
      <c r="H50" s="192"/>
      <c r="I50" s="192"/>
      <c r="J50" s="192"/>
      <c r="L50" s="2"/>
    </row>
    <row r="51" spans="1:12" ht="10.9" customHeight="1" x14ac:dyDescent="0.2">
      <c r="A51" s="24"/>
      <c r="B51" s="24"/>
      <c r="C51" s="24"/>
      <c r="D51" s="24"/>
      <c r="L51" s="2"/>
    </row>
    <row r="52" spans="1:12" ht="24.4" customHeight="1" x14ac:dyDescent="0.2">
      <c r="A52" s="28" t="s">
        <v>23</v>
      </c>
      <c r="B52" s="29"/>
      <c r="C52" s="29"/>
      <c r="D52" s="29"/>
      <c r="E52" s="30"/>
      <c r="F52" s="30"/>
      <c r="G52" s="30"/>
      <c r="H52" s="30"/>
      <c r="L52" s="2"/>
    </row>
    <row r="53" spans="1:12" ht="34.9" customHeight="1" x14ac:dyDescent="0.2">
      <c r="A53" s="30"/>
      <c r="B53" s="161" t="s">
        <v>24</v>
      </c>
      <c r="C53" s="162"/>
      <c r="D53" s="31" t="s">
        <v>49</v>
      </c>
      <c r="E53" s="32" t="s">
        <v>98</v>
      </c>
      <c r="F53" s="32" t="s">
        <v>113</v>
      </c>
      <c r="G53" s="163" t="s">
        <v>25</v>
      </c>
      <c r="H53" s="163"/>
      <c r="I53" s="163"/>
      <c r="J53" s="163"/>
      <c r="L53" s="2"/>
    </row>
    <row r="54" spans="1:12" ht="32.65" customHeight="1" x14ac:dyDescent="0.2">
      <c r="A54" s="119" t="s">
        <v>5</v>
      </c>
      <c r="B54" s="164" t="s">
        <v>41</v>
      </c>
      <c r="C54" s="164"/>
      <c r="D54" s="33">
        <f>G20</f>
        <v>0</v>
      </c>
      <c r="E54" s="50"/>
      <c r="F54" s="110" t="e">
        <f>E54/D54</f>
        <v>#DIV/0!</v>
      </c>
      <c r="G54" s="163"/>
      <c r="H54" s="163"/>
      <c r="I54" s="163"/>
      <c r="J54" s="163"/>
      <c r="L54" s="2"/>
    </row>
    <row r="55" spans="1:12" ht="32.65" customHeight="1" x14ac:dyDescent="0.2">
      <c r="A55" s="119" t="s">
        <v>5</v>
      </c>
      <c r="B55" s="193" t="s">
        <v>26</v>
      </c>
      <c r="C55" s="193"/>
      <c r="D55" s="34">
        <f>G21</f>
        <v>0</v>
      </c>
      <c r="E55" s="50"/>
      <c r="F55" s="110" t="e">
        <f t="shared" ref="F55:F56" si="0">E55/D55</f>
        <v>#DIV/0!</v>
      </c>
      <c r="G55" s="163"/>
      <c r="H55" s="163"/>
      <c r="I55" s="163"/>
      <c r="J55" s="163"/>
      <c r="L55" s="2"/>
    </row>
    <row r="56" spans="1:12" ht="32.65" customHeight="1" x14ac:dyDescent="0.2">
      <c r="A56" s="119" t="s">
        <v>5</v>
      </c>
      <c r="B56" s="193" t="s">
        <v>27</v>
      </c>
      <c r="C56" s="193"/>
      <c r="D56" s="34">
        <f>G22</f>
        <v>0</v>
      </c>
      <c r="E56" s="50"/>
      <c r="F56" s="110" t="e">
        <f t="shared" si="0"/>
        <v>#DIV/0!</v>
      </c>
      <c r="G56" s="163"/>
      <c r="H56" s="163"/>
      <c r="I56" s="163"/>
      <c r="J56" s="163"/>
      <c r="L56" s="2"/>
    </row>
    <row r="57" spans="1:12" ht="32.65" customHeight="1" x14ac:dyDescent="0.2">
      <c r="B57" s="194" t="s">
        <v>28</v>
      </c>
      <c r="C57" s="194"/>
      <c r="D57" s="34">
        <f>SUM(D54:D56)</f>
        <v>0</v>
      </c>
      <c r="E57" s="34">
        <f>SUM(E54:E56)</f>
        <v>0</v>
      </c>
      <c r="F57" s="110" t="e">
        <f>E57/D57</f>
        <v>#DIV/0!</v>
      </c>
      <c r="H57" s="195" t="s">
        <v>29</v>
      </c>
      <c r="I57" s="195"/>
      <c r="J57" s="195"/>
      <c r="L57" s="2"/>
    </row>
    <row r="58" spans="1:12" ht="19" x14ac:dyDescent="0.2">
      <c r="B58" s="6"/>
      <c r="C58" s="6"/>
      <c r="L58" s="2"/>
    </row>
    <row r="59" spans="1:12" ht="19" x14ac:dyDescent="0.2">
      <c r="A59" s="158" t="s">
        <v>46</v>
      </c>
      <c r="B59" s="158"/>
      <c r="C59" s="158"/>
      <c r="D59" s="158"/>
      <c r="E59" s="158"/>
      <c r="F59" s="158"/>
      <c r="G59" s="158"/>
      <c r="H59" s="158"/>
      <c r="I59" s="158"/>
      <c r="J59" s="158"/>
      <c r="L59" s="2"/>
    </row>
    <row r="60" spans="1:12" ht="71.5" customHeight="1" x14ac:dyDescent="0.2">
      <c r="B60" s="148"/>
      <c r="C60" s="148"/>
      <c r="D60" s="148"/>
      <c r="E60" s="148"/>
      <c r="F60" s="148"/>
      <c r="G60" s="148"/>
      <c r="H60" s="148"/>
      <c r="I60" s="148"/>
      <c r="J60" s="148"/>
      <c r="L60" s="2"/>
    </row>
    <row r="61" spans="1:12" ht="19" x14ac:dyDescent="0.2">
      <c r="L61" s="2"/>
    </row>
    <row r="62" spans="1:12" ht="31.15" customHeight="1" x14ac:dyDescent="0.2">
      <c r="A62" s="147" t="s">
        <v>56</v>
      </c>
      <c r="B62" s="147"/>
      <c r="C62" s="147"/>
      <c r="D62" s="147"/>
      <c r="E62" s="147"/>
      <c r="F62" s="147"/>
      <c r="G62" s="147"/>
      <c r="H62" s="147"/>
      <c r="I62" s="147"/>
      <c r="J62" s="147"/>
      <c r="L62" s="2"/>
    </row>
    <row r="63" spans="1:12" ht="19" x14ac:dyDescent="0.2">
      <c r="E63" s="171" t="s">
        <v>30</v>
      </c>
      <c r="F63" s="171"/>
      <c r="G63" s="171"/>
      <c r="H63" s="171"/>
      <c r="I63" s="171"/>
      <c r="J63" s="171"/>
      <c r="L63" s="2"/>
    </row>
    <row r="64" spans="1:12" ht="33" customHeight="1" x14ac:dyDescent="0.2">
      <c r="A64" s="11" t="s">
        <v>5</v>
      </c>
      <c r="B64" s="150" t="s">
        <v>57</v>
      </c>
      <c r="C64" s="150"/>
      <c r="D64" s="35" t="s">
        <v>7</v>
      </c>
      <c r="E64" s="166"/>
      <c r="F64" s="167"/>
      <c r="G64" s="159" t="s">
        <v>134</v>
      </c>
      <c r="H64" s="36"/>
      <c r="I64" s="36"/>
      <c r="J64" s="36"/>
      <c r="K64" s="37"/>
      <c r="L64" s="38"/>
    </row>
    <row r="65" spans="1:14" ht="12" customHeight="1" x14ac:dyDescent="0.2">
      <c r="A65" s="36"/>
      <c r="D65" s="9"/>
      <c r="E65" s="191"/>
      <c r="F65" s="191"/>
      <c r="G65" s="160"/>
      <c r="H65" s="36"/>
      <c r="I65" s="36"/>
      <c r="J65" s="36"/>
      <c r="L65" s="2"/>
    </row>
    <row r="66" spans="1:14" ht="33.4" customHeight="1" x14ac:dyDescent="0.2">
      <c r="A66" s="11" t="s">
        <v>5</v>
      </c>
      <c r="B66" s="144" t="s">
        <v>31</v>
      </c>
      <c r="C66" s="144"/>
      <c r="D66" s="12" t="s">
        <v>8</v>
      </c>
      <c r="E66" s="166"/>
      <c r="F66" s="167"/>
      <c r="G66" s="110" t="e">
        <f>E66/E64</f>
        <v>#DIV/0!</v>
      </c>
      <c r="H66" s="36"/>
      <c r="I66" s="36"/>
      <c r="J66" s="36"/>
      <c r="L66" s="2"/>
    </row>
    <row r="67" spans="1:14" ht="26.65" customHeight="1" x14ac:dyDescent="0.2">
      <c r="A67" s="36"/>
      <c r="B67" s="144"/>
      <c r="C67" s="144"/>
      <c r="D67" s="12"/>
      <c r="E67" s="107"/>
      <c r="F67" s="107"/>
      <c r="G67" s="58"/>
      <c r="H67" s="36"/>
      <c r="I67" s="36"/>
      <c r="J67" s="36"/>
      <c r="L67" s="2"/>
    </row>
    <row r="68" spans="1:14" ht="7.15" customHeight="1" x14ac:dyDescent="0.2">
      <c r="A68" s="36"/>
      <c r="D68" s="12"/>
      <c r="E68" s="108"/>
      <c r="F68" s="108"/>
      <c r="G68" s="58"/>
      <c r="H68" s="36"/>
      <c r="I68" s="36"/>
      <c r="J68" s="36"/>
      <c r="L68" s="2"/>
    </row>
    <row r="69" spans="1:14" ht="32.65" customHeight="1" x14ac:dyDescent="0.2">
      <c r="A69" s="11" t="s">
        <v>5</v>
      </c>
      <c r="B69" s="165" t="s">
        <v>32</v>
      </c>
      <c r="C69" s="165"/>
      <c r="D69" s="47" t="s">
        <v>33</v>
      </c>
      <c r="E69" s="166"/>
      <c r="F69" s="167"/>
      <c r="G69" s="169" t="s">
        <v>135</v>
      </c>
      <c r="H69" s="36"/>
      <c r="I69" s="36"/>
      <c r="J69" s="36"/>
      <c r="L69" s="2"/>
    </row>
    <row r="70" spans="1:14" ht="13.9" customHeight="1" x14ac:dyDescent="0.2">
      <c r="A70" s="36"/>
      <c r="B70" s="165"/>
      <c r="C70" s="165"/>
      <c r="D70" s="43"/>
      <c r="E70" s="168"/>
      <c r="F70" s="168"/>
      <c r="G70" s="170"/>
      <c r="H70" s="36"/>
      <c r="I70" s="36"/>
      <c r="J70" s="36"/>
      <c r="L70" s="2"/>
    </row>
    <row r="71" spans="1:14" ht="33" customHeight="1" x14ac:dyDescent="0.2">
      <c r="A71" s="11" t="s">
        <v>5</v>
      </c>
      <c r="B71" s="165"/>
      <c r="C71" s="165"/>
      <c r="D71" s="47" t="s">
        <v>58</v>
      </c>
      <c r="E71" s="166"/>
      <c r="F71" s="167"/>
      <c r="G71" s="110" t="e">
        <f>E69/(E64-E71)</f>
        <v>#DIV/0!</v>
      </c>
      <c r="H71" s="36"/>
      <c r="I71" s="36"/>
      <c r="J71" s="36"/>
      <c r="L71" s="2"/>
    </row>
    <row r="72" spans="1:14" ht="30" customHeight="1" x14ac:dyDescent="0.2">
      <c r="B72" s="145" t="s">
        <v>136</v>
      </c>
      <c r="C72" s="146"/>
      <c r="D72" s="146"/>
      <c r="E72" s="146"/>
      <c r="F72" s="146"/>
      <c r="G72" s="146"/>
      <c r="H72" s="146"/>
      <c r="I72" s="146"/>
      <c r="J72" s="146"/>
      <c r="L72" s="2"/>
    </row>
    <row r="73" spans="1:14" ht="31.15" customHeight="1" x14ac:dyDescent="0.2">
      <c r="B73" s="144" t="s">
        <v>34</v>
      </c>
      <c r="C73" s="144"/>
      <c r="D73" s="144"/>
      <c r="E73" s="144"/>
      <c r="F73" s="144"/>
      <c r="G73" s="144"/>
      <c r="H73" s="144"/>
      <c r="I73" s="144"/>
      <c r="J73" s="144"/>
      <c r="L73" s="2"/>
    </row>
    <row r="74" spans="1:14" ht="70.900000000000006" customHeight="1" x14ac:dyDescent="0.2">
      <c r="B74" s="148"/>
      <c r="C74" s="149"/>
      <c r="D74" s="149"/>
      <c r="E74" s="149"/>
      <c r="F74" s="149"/>
      <c r="G74" s="149"/>
      <c r="H74" s="149"/>
      <c r="I74" s="149"/>
      <c r="J74" s="149"/>
      <c r="L74" s="2"/>
    </row>
    <row r="75" spans="1:14" ht="19" x14ac:dyDescent="0.2">
      <c r="L75" s="2"/>
    </row>
    <row r="76" spans="1:14" ht="19" x14ac:dyDescent="0.2">
      <c r="L76" s="2"/>
    </row>
    <row r="77" spans="1:14" ht="26.5" customHeight="1" x14ac:dyDescent="0.2">
      <c r="A77" s="147" t="s">
        <v>150</v>
      </c>
      <c r="B77" s="147"/>
      <c r="C77" s="147"/>
      <c r="D77" s="147"/>
      <c r="E77" s="147"/>
      <c r="F77" s="147"/>
      <c r="G77" s="147"/>
      <c r="H77" s="147"/>
      <c r="I77" s="147"/>
      <c r="J77" s="147"/>
      <c r="L77" s="2"/>
      <c r="N77" s="221"/>
    </row>
    <row r="78" spans="1:14" ht="19" x14ac:dyDescent="0.6">
      <c r="A78" s="245" t="s">
        <v>152</v>
      </c>
      <c r="B78" s="246"/>
      <c r="C78" s="246"/>
      <c r="D78" s="246"/>
      <c r="E78" s="246"/>
      <c r="F78" s="246"/>
      <c r="G78" s="246"/>
      <c r="H78" s="246"/>
      <c r="I78" s="246"/>
      <c r="J78" s="246"/>
      <c r="L78" s="2"/>
      <c r="N78" s="221"/>
    </row>
    <row r="79" spans="1:14" ht="24" customHeight="1" x14ac:dyDescent="0.65">
      <c r="A79" s="137"/>
      <c r="B79" s="139" t="s">
        <v>47</v>
      </c>
      <c r="C79" s="247" t="s">
        <v>165</v>
      </c>
      <c r="D79" s="248"/>
      <c r="E79" s="248"/>
      <c r="F79" s="248"/>
      <c r="G79" s="248"/>
      <c r="H79" s="248"/>
      <c r="I79" s="249"/>
      <c r="J79" s="16"/>
      <c r="L79" s="2"/>
      <c r="N79" s="221"/>
    </row>
    <row r="80" spans="1:14" ht="24" customHeight="1" x14ac:dyDescent="0.65">
      <c r="A80" s="137"/>
      <c r="B80" s="140" t="s">
        <v>48</v>
      </c>
      <c r="C80" s="247" t="s">
        <v>154</v>
      </c>
      <c r="D80" s="250"/>
      <c r="E80" s="250"/>
      <c r="F80" s="250"/>
      <c r="G80" s="250"/>
      <c r="H80" s="250"/>
      <c r="I80" s="251"/>
      <c r="J80" s="16"/>
      <c r="L80" s="2"/>
      <c r="N80" s="221"/>
    </row>
    <row r="81" spans="1:14" ht="24" customHeight="1" x14ac:dyDescent="0.65">
      <c r="A81" s="137"/>
      <c r="B81" s="140" t="s">
        <v>42</v>
      </c>
      <c r="C81" s="247" t="s">
        <v>157</v>
      </c>
      <c r="D81" s="248"/>
      <c r="E81" s="248"/>
      <c r="F81" s="248"/>
      <c r="G81" s="248"/>
      <c r="H81" s="248"/>
      <c r="I81" s="249"/>
      <c r="J81" s="16"/>
      <c r="L81" s="2"/>
      <c r="N81" s="221"/>
    </row>
    <row r="82" spans="1:14" ht="24" customHeight="1" x14ac:dyDescent="0.65">
      <c r="A82" s="137"/>
      <c r="B82" s="140" t="s">
        <v>43</v>
      </c>
      <c r="C82" s="247" t="s">
        <v>155</v>
      </c>
      <c r="D82" s="248"/>
      <c r="E82" s="248"/>
      <c r="F82" s="248"/>
      <c r="G82" s="248"/>
      <c r="H82" s="248"/>
      <c r="I82" s="249"/>
      <c r="J82" s="16"/>
      <c r="L82" s="2"/>
      <c r="N82" s="221"/>
    </row>
    <row r="83" spans="1:14" ht="24" customHeight="1" x14ac:dyDescent="0.65">
      <c r="A83" s="137"/>
      <c r="B83" s="140" t="s">
        <v>44</v>
      </c>
      <c r="C83" s="247" t="s">
        <v>156</v>
      </c>
      <c r="D83" s="248"/>
      <c r="E83" s="248"/>
      <c r="F83" s="248"/>
      <c r="G83" s="248"/>
      <c r="H83" s="248"/>
      <c r="I83" s="249"/>
      <c r="J83" s="16"/>
      <c r="L83" s="2"/>
      <c r="N83" s="221"/>
    </row>
    <row r="84" spans="1:14" ht="12" customHeight="1" x14ac:dyDescent="0.2">
      <c r="A84" s="111"/>
      <c r="B84" s="112"/>
      <c r="C84" s="112"/>
      <c r="D84" s="112"/>
      <c r="E84" s="112"/>
      <c r="F84" s="112"/>
      <c r="G84" s="112"/>
      <c r="H84" s="112"/>
      <c r="I84" s="112"/>
      <c r="J84" s="112"/>
      <c r="L84" s="2"/>
      <c r="N84" s="221"/>
    </row>
    <row r="85" spans="1:14" ht="19" x14ac:dyDescent="0.6">
      <c r="A85" s="219" t="s">
        <v>151</v>
      </c>
      <c r="B85" s="220"/>
      <c r="C85" s="220"/>
      <c r="D85" s="220"/>
      <c r="E85" s="220"/>
      <c r="F85" s="220"/>
      <c r="G85" s="220"/>
      <c r="H85" s="220"/>
      <c r="I85" s="220"/>
      <c r="J85" s="220"/>
      <c r="L85" s="2"/>
      <c r="N85" s="221"/>
    </row>
    <row r="86" spans="1:14" ht="6.65" customHeight="1" x14ac:dyDescent="0.2">
      <c r="L86" s="2"/>
      <c r="N86" s="221"/>
    </row>
    <row r="87" spans="1:14" ht="72.650000000000006" customHeight="1" x14ac:dyDescent="0.2">
      <c r="B87" s="222"/>
      <c r="C87" s="223"/>
      <c r="D87" s="223"/>
      <c r="E87" s="223"/>
      <c r="F87" s="223"/>
      <c r="G87" s="223"/>
      <c r="H87" s="223"/>
      <c r="I87" s="223"/>
      <c r="J87" s="224"/>
      <c r="L87" s="2"/>
      <c r="N87" s="221"/>
    </row>
    <row r="88" spans="1:14" ht="23.5" customHeight="1" x14ac:dyDescent="0.2">
      <c r="B88" s="244"/>
      <c r="C88" s="244"/>
      <c r="D88" s="244"/>
      <c r="E88" s="244"/>
      <c r="F88" s="244"/>
      <c r="G88" s="244"/>
      <c r="H88" s="244"/>
      <c r="I88" s="244"/>
      <c r="J88" s="244"/>
      <c r="L88" s="2"/>
      <c r="N88" s="221"/>
    </row>
    <row r="89" spans="1:14" ht="13.9" customHeight="1" x14ac:dyDescent="0.2">
      <c r="L89" s="2"/>
    </row>
    <row r="90" spans="1:14" ht="37.9" customHeight="1" x14ac:dyDescent="0.2">
      <c r="A90" s="192" t="s">
        <v>146</v>
      </c>
      <c r="B90" s="192"/>
      <c r="C90" s="192"/>
      <c r="D90" s="192"/>
      <c r="E90" s="192"/>
      <c r="F90" s="192"/>
      <c r="G90" s="192"/>
      <c r="H90" s="192"/>
      <c r="I90" s="192"/>
      <c r="J90" s="192"/>
      <c r="L90" s="2"/>
    </row>
    <row r="91" spans="1:14" ht="13.9" customHeight="1" x14ac:dyDescent="0.2">
      <c r="L91" s="2"/>
    </row>
    <row r="92" spans="1:14" ht="12.4" customHeight="1" x14ac:dyDescent="0.2">
      <c r="B92" s="229" t="s">
        <v>36</v>
      </c>
      <c r="C92" s="230"/>
      <c r="D92" s="200" t="s">
        <v>7</v>
      </c>
      <c r="E92" s="233"/>
      <c r="F92" s="234"/>
      <c r="G92" s="11" t="s">
        <v>5</v>
      </c>
      <c r="L92" s="2"/>
    </row>
    <row r="93" spans="1:14" ht="36.4" customHeight="1" x14ac:dyDescent="0.2">
      <c r="B93" s="231"/>
      <c r="C93" s="232"/>
      <c r="D93" s="201"/>
      <c r="E93" s="235"/>
      <c r="F93" s="236"/>
      <c r="G93" s="205" t="s">
        <v>37</v>
      </c>
      <c r="H93" s="205"/>
      <c r="I93" s="205"/>
      <c r="J93" s="205"/>
      <c r="L93" s="2"/>
    </row>
    <row r="94" spans="1:14" ht="19.899999999999999" customHeight="1" x14ac:dyDescent="0.2">
      <c r="B94" s="225" t="s">
        <v>137</v>
      </c>
      <c r="C94" s="226"/>
      <c r="D94" s="227"/>
      <c r="E94" s="237" t="e">
        <f>E92/G12</f>
        <v>#DIV/0!</v>
      </c>
      <c r="F94" s="238"/>
      <c r="G94" s="205"/>
      <c r="H94" s="205"/>
      <c r="I94" s="205"/>
      <c r="J94" s="205"/>
      <c r="L94" s="2"/>
    </row>
    <row r="95" spans="1:14" ht="10.5" customHeight="1" x14ac:dyDescent="0.2">
      <c r="B95" s="239" t="s">
        <v>127</v>
      </c>
      <c r="C95" s="240"/>
      <c r="D95" s="200" t="s">
        <v>8</v>
      </c>
      <c r="E95" s="207"/>
      <c r="F95" s="208"/>
      <c r="G95" s="11" t="s">
        <v>5</v>
      </c>
      <c r="H95" s="39"/>
      <c r="I95" s="39"/>
      <c r="J95" s="39"/>
      <c r="L95" s="2"/>
    </row>
    <row r="96" spans="1:14" ht="37.15" customHeight="1" x14ac:dyDescent="0.2">
      <c r="B96" s="241"/>
      <c r="C96" s="242"/>
      <c r="D96" s="201"/>
      <c r="E96" s="209"/>
      <c r="F96" s="210"/>
      <c r="G96" s="243" t="s">
        <v>38</v>
      </c>
      <c r="H96" s="243"/>
      <c r="I96" s="243"/>
      <c r="J96" s="243"/>
      <c r="L96" s="2"/>
    </row>
    <row r="97" spans="1:12" ht="19.899999999999999" customHeight="1" x14ac:dyDescent="0.2">
      <c r="B97" s="216" t="s">
        <v>138</v>
      </c>
      <c r="C97" s="217"/>
      <c r="D97" s="218"/>
      <c r="E97" s="211" t="e">
        <f>E95/G12</f>
        <v>#DIV/0!</v>
      </c>
      <c r="F97" s="212"/>
      <c r="G97" s="243"/>
      <c r="H97" s="243"/>
      <c r="I97" s="243"/>
      <c r="J97" s="243"/>
      <c r="L97" s="2"/>
    </row>
    <row r="98" spans="1:12" ht="44.65" customHeight="1" x14ac:dyDescent="0.2">
      <c r="B98" s="202" t="s">
        <v>39</v>
      </c>
      <c r="C98" s="203"/>
      <c r="D98" s="121" t="s">
        <v>10</v>
      </c>
      <c r="E98" s="213">
        <f>E92+E95</f>
        <v>0</v>
      </c>
      <c r="F98" s="213"/>
      <c r="G98" s="214"/>
      <c r="H98" s="215"/>
      <c r="I98" s="215"/>
      <c r="J98" s="215"/>
      <c r="L98" s="2"/>
    </row>
    <row r="99" spans="1:12" ht="19.899999999999999" customHeight="1" x14ac:dyDescent="0.2">
      <c r="B99" s="216" t="s">
        <v>139</v>
      </c>
      <c r="C99" s="217"/>
      <c r="D99" s="218"/>
      <c r="E99" s="211" t="e">
        <f>E98/G12</f>
        <v>#DIV/0!</v>
      </c>
      <c r="F99" s="228"/>
      <c r="G99" s="103"/>
      <c r="H99" s="103"/>
      <c r="I99" s="103"/>
      <c r="J99" s="103"/>
      <c r="L99" s="2"/>
    </row>
    <row r="100" spans="1:12" ht="10.5" customHeight="1" x14ac:dyDescent="0.2">
      <c r="E100" s="204"/>
      <c r="F100" s="204"/>
      <c r="G100" s="6"/>
      <c r="L100" s="2"/>
    </row>
    <row r="101" spans="1:12" ht="31.5" customHeight="1" x14ac:dyDescent="0.2">
      <c r="C101" s="205" t="s">
        <v>40</v>
      </c>
      <c r="D101" s="205"/>
      <c r="E101" s="205"/>
      <c r="F101" s="205"/>
      <c r="G101" s="205"/>
      <c r="H101" s="205"/>
      <c r="I101" s="205"/>
      <c r="J101" s="205"/>
      <c r="L101" s="2"/>
    </row>
    <row r="102" spans="1:12" ht="31.5" customHeight="1" x14ac:dyDescent="0.2">
      <c r="C102" s="205"/>
      <c r="D102" s="205"/>
      <c r="E102" s="205"/>
      <c r="F102" s="205"/>
      <c r="G102" s="205"/>
      <c r="H102" s="205"/>
      <c r="I102" s="205"/>
      <c r="J102" s="205"/>
      <c r="L102" s="2"/>
    </row>
    <row r="103" spans="1:12" ht="19" x14ac:dyDescent="0.2">
      <c r="C103" s="118"/>
      <c r="E103" s="18"/>
      <c r="F103" s="18"/>
      <c r="G103" s="6"/>
      <c r="L103" s="2"/>
    </row>
    <row r="104" spans="1:12" ht="37.15" customHeight="1" x14ac:dyDescent="0.2">
      <c r="A104" s="192" t="s">
        <v>147</v>
      </c>
      <c r="B104" s="192"/>
      <c r="C104" s="192"/>
      <c r="D104" s="192"/>
      <c r="E104" s="192"/>
      <c r="F104" s="192"/>
      <c r="G104" s="192"/>
      <c r="H104" s="192"/>
      <c r="I104" s="192"/>
      <c r="J104" s="192"/>
      <c r="L104" s="2"/>
    </row>
    <row r="105" spans="1:12" ht="10.5" customHeight="1" x14ac:dyDescent="0.2">
      <c r="F105" s="206"/>
      <c r="G105" s="206"/>
      <c r="J105" s="40"/>
      <c r="L105" s="2"/>
    </row>
    <row r="106" spans="1:12" ht="33" customHeight="1" x14ac:dyDescent="0.2">
      <c r="A106" s="113" t="s">
        <v>5</v>
      </c>
      <c r="B106" s="150" t="s">
        <v>59</v>
      </c>
      <c r="C106" s="150"/>
      <c r="D106" s="150"/>
      <c r="E106" s="41" t="s">
        <v>47</v>
      </c>
      <c r="F106" s="197"/>
      <c r="G106" s="197"/>
      <c r="K106" s="6"/>
      <c r="L106" s="10"/>
    </row>
    <row r="107" spans="1:12" ht="7.9" customHeight="1" x14ac:dyDescent="0.2">
      <c r="A107" s="114"/>
      <c r="C107" s="49"/>
      <c r="D107" s="49"/>
      <c r="E107" s="46"/>
      <c r="F107" s="196"/>
      <c r="G107" s="196"/>
      <c r="L107" s="2"/>
    </row>
    <row r="108" spans="1:12" ht="33" customHeight="1" x14ac:dyDescent="0.2">
      <c r="A108" s="113" t="s">
        <v>5</v>
      </c>
      <c r="B108" s="150" t="s">
        <v>60</v>
      </c>
      <c r="C108" s="150"/>
      <c r="D108" s="150"/>
      <c r="E108" s="41" t="s">
        <v>48</v>
      </c>
      <c r="F108" s="197"/>
      <c r="G108" s="197"/>
      <c r="H108" s="122" t="s">
        <v>140</v>
      </c>
      <c r="I108" s="109" t="e">
        <f>F108/(F106-F110)</f>
        <v>#DIV/0!</v>
      </c>
      <c r="L108" s="2"/>
    </row>
    <row r="109" spans="1:12" ht="33" customHeight="1" x14ac:dyDescent="0.2">
      <c r="A109" s="114"/>
      <c r="C109" s="49"/>
      <c r="D109" s="49"/>
      <c r="E109" s="46"/>
      <c r="F109" s="196"/>
      <c r="G109" s="196"/>
      <c r="L109" s="2"/>
    </row>
    <row r="110" spans="1:12" ht="31.5" customHeight="1" x14ac:dyDescent="0.2">
      <c r="A110" s="113" t="s">
        <v>5</v>
      </c>
      <c r="B110" s="150" t="s">
        <v>61</v>
      </c>
      <c r="C110" s="150"/>
      <c r="D110" s="150"/>
      <c r="E110" s="41" t="s">
        <v>42</v>
      </c>
      <c r="F110" s="197"/>
      <c r="G110" s="197"/>
      <c r="H110" s="122" t="s">
        <v>77</v>
      </c>
      <c r="I110" s="109" t="e">
        <f>F110/F106</f>
        <v>#DIV/0!</v>
      </c>
      <c r="L110" s="2"/>
    </row>
    <row r="111" spans="1:12" ht="31.5" customHeight="1" x14ac:dyDescent="0.2">
      <c r="A111" s="113"/>
      <c r="B111" s="104" t="s">
        <v>142</v>
      </c>
      <c r="C111" s="44"/>
      <c r="D111" s="44"/>
      <c r="E111" s="35" t="s">
        <v>143</v>
      </c>
      <c r="F111" s="199">
        <f>F106-F108-F110</f>
        <v>0</v>
      </c>
      <c r="G111" s="199"/>
      <c r="H111" s="122" t="s">
        <v>141</v>
      </c>
      <c r="I111" s="109" t="e">
        <f>F111/(F106-F110)</f>
        <v>#DIV/0!</v>
      </c>
      <c r="L111" s="2"/>
    </row>
    <row r="112" spans="1:12" ht="46.5" customHeight="1" x14ac:dyDescent="0.2">
      <c r="B112" s="198" t="s">
        <v>126</v>
      </c>
      <c r="C112" s="198"/>
      <c r="D112" s="198"/>
      <c r="E112" s="198"/>
      <c r="F112" s="198"/>
      <c r="G112" s="198"/>
      <c r="H112" s="198"/>
      <c r="I112" s="198"/>
      <c r="J112" s="198"/>
      <c r="L112" s="2"/>
    </row>
    <row r="113" spans="2:17" ht="19" x14ac:dyDescent="0.2">
      <c r="K113" s="138"/>
      <c r="L113" s="2"/>
    </row>
    <row r="114" spans="2:17" ht="24.4" customHeight="1" x14ac:dyDescent="0.2">
      <c r="B114" s="102"/>
      <c r="C114" s="102"/>
      <c r="D114" s="102"/>
      <c r="E114" s="12"/>
      <c r="F114" s="115"/>
      <c r="G114" s="115"/>
      <c r="L114" s="58"/>
      <c r="M114" s="120">
        <v>45717</v>
      </c>
      <c r="O114" s="42"/>
      <c r="P114" s="42"/>
      <c r="Q114" s="42"/>
    </row>
    <row r="115" spans="2:17" ht="12.4" customHeight="1" x14ac:dyDescent="0.2">
      <c r="E115" s="12"/>
      <c r="F115" s="116"/>
      <c r="G115" s="116"/>
      <c r="H115" s="117"/>
      <c r="I115" s="42"/>
      <c r="J115" s="42"/>
      <c r="L115" s="58"/>
      <c r="M115" s="120">
        <v>45748</v>
      </c>
    </row>
    <row r="116" spans="2:17" s="58" customFormat="1" ht="19" x14ac:dyDescent="0.2">
      <c r="M116" s="120">
        <v>45778</v>
      </c>
    </row>
    <row r="117" spans="2:17" s="58" customFormat="1" ht="19" x14ac:dyDescent="0.2">
      <c r="M117" s="120">
        <v>45809</v>
      </c>
    </row>
    <row r="118" spans="2:17" s="58" customFormat="1" ht="19" x14ac:dyDescent="0.2">
      <c r="M118" s="120">
        <v>45839</v>
      </c>
    </row>
    <row r="119" spans="2:17" s="58" customFormat="1" ht="19" x14ac:dyDescent="0.2">
      <c r="M119" s="120">
        <v>45870</v>
      </c>
    </row>
    <row r="120" spans="2:17" s="58" customFormat="1" ht="19" x14ac:dyDescent="0.2">
      <c r="M120" s="120">
        <v>45901</v>
      </c>
    </row>
    <row r="121" spans="2:17" s="58" customFormat="1" ht="19" x14ac:dyDescent="0.2">
      <c r="M121" s="120">
        <v>45931</v>
      </c>
    </row>
    <row r="122" spans="2:17" x14ac:dyDescent="0.2">
      <c r="M122" s="120">
        <v>45962</v>
      </c>
    </row>
    <row r="123" spans="2:17" x14ac:dyDescent="0.2">
      <c r="M123" s="120">
        <v>45992</v>
      </c>
    </row>
    <row r="124" spans="2:17" x14ac:dyDescent="0.2">
      <c r="M124" s="120"/>
    </row>
  </sheetData>
  <mergeCells count="109">
    <mergeCell ref="A85:J85"/>
    <mergeCell ref="N77:N88"/>
    <mergeCell ref="B87:J87"/>
    <mergeCell ref="B94:D94"/>
    <mergeCell ref="E99:F99"/>
    <mergeCell ref="A90:J90"/>
    <mergeCell ref="B92:C93"/>
    <mergeCell ref="D92:D93"/>
    <mergeCell ref="E92:F93"/>
    <mergeCell ref="G93:J94"/>
    <mergeCell ref="E94:F94"/>
    <mergeCell ref="B95:C96"/>
    <mergeCell ref="G96:J97"/>
    <mergeCell ref="B88:J88"/>
    <mergeCell ref="B97:D97"/>
    <mergeCell ref="A78:J78"/>
    <mergeCell ref="C79:I79"/>
    <mergeCell ref="C80:I80"/>
    <mergeCell ref="C81:I81"/>
    <mergeCell ref="C82:I82"/>
    <mergeCell ref="C83:I83"/>
    <mergeCell ref="F109:G109"/>
    <mergeCell ref="B110:D110"/>
    <mergeCell ref="F110:G110"/>
    <mergeCell ref="B112:J112"/>
    <mergeCell ref="B106:D106"/>
    <mergeCell ref="F106:G106"/>
    <mergeCell ref="F107:G107"/>
    <mergeCell ref="F111:G111"/>
    <mergeCell ref="D95:D96"/>
    <mergeCell ref="B98:C98"/>
    <mergeCell ref="B108:D108"/>
    <mergeCell ref="F108:G108"/>
    <mergeCell ref="E100:F100"/>
    <mergeCell ref="C101:J102"/>
    <mergeCell ref="A104:J104"/>
    <mergeCell ref="F105:G105"/>
    <mergeCell ref="E95:F96"/>
    <mergeCell ref="E97:F97"/>
    <mergeCell ref="E98:F98"/>
    <mergeCell ref="G98:J98"/>
    <mergeCell ref="B99:D99"/>
    <mergeCell ref="B64:C64"/>
    <mergeCell ref="E64:F64"/>
    <mergeCell ref="E65:F65"/>
    <mergeCell ref="B66:C67"/>
    <mergeCell ref="E66:F66"/>
    <mergeCell ref="A47:J47"/>
    <mergeCell ref="B48:J48"/>
    <mergeCell ref="A50:J50"/>
    <mergeCell ref="B55:C55"/>
    <mergeCell ref="B56:C56"/>
    <mergeCell ref="B57:C57"/>
    <mergeCell ref="H57:J57"/>
    <mergeCell ref="C21:E21"/>
    <mergeCell ref="G21:H21"/>
    <mergeCell ref="G13:H13"/>
    <mergeCell ref="C14:E14"/>
    <mergeCell ref="G14:H14"/>
    <mergeCell ref="C15:E15"/>
    <mergeCell ref="G15:H15"/>
    <mergeCell ref="C16:E16"/>
    <mergeCell ref="G16:H16"/>
    <mergeCell ref="A10:J10"/>
    <mergeCell ref="G11:H11"/>
    <mergeCell ref="B12:E12"/>
    <mergeCell ref="G12:H12"/>
    <mergeCell ref="D17:J17"/>
    <mergeCell ref="B18:E18"/>
    <mergeCell ref="G18:H18"/>
    <mergeCell ref="G19:H19"/>
    <mergeCell ref="C20:E20"/>
    <mergeCell ref="G20:H20"/>
    <mergeCell ref="A2:J2"/>
    <mergeCell ref="B5:D5"/>
    <mergeCell ref="E4:F4"/>
    <mergeCell ref="G4:J4"/>
    <mergeCell ref="E5:F6"/>
    <mergeCell ref="G5:J5"/>
    <mergeCell ref="G6:J6"/>
    <mergeCell ref="A7:D9"/>
    <mergeCell ref="E7:F7"/>
    <mergeCell ref="G7:J7"/>
    <mergeCell ref="E8:F8"/>
    <mergeCell ref="G8:J8"/>
    <mergeCell ref="B73:J73"/>
    <mergeCell ref="B72:J72"/>
    <mergeCell ref="A77:J77"/>
    <mergeCell ref="B74:J74"/>
    <mergeCell ref="C22:E22"/>
    <mergeCell ref="G22:H22"/>
    <mergeCell ref="D23:J23"/>
    <mergeCell ref="A24:J24"/>
    <mergeCell ref="A26:J26"/>
    <mergeCell ref="C37:J37"/>
    <mergeCell ref="A39:J39"/>
    <mergeCell ref="A59:J59"/>
    <mergeCell ref="G64:G65"/>
    <mergeCell ref="B53:C53"/>
    <mergeCell ref="G53:J56"/>
    <mergeCell ref="B54:C54"/>
    <mergeCell ref="B69:C71"/>
    <mergeCell ref="E69:F69"/>
    <mergeCell ref="E70:F70"/>
    <mergeCell ref="E71:F71"/>
    <mergeCell ref="B60:J60"/>
    <mergeCell ref="G69:G70"/>
    <mergeCell ref="A62:J62"/>
    <mergeCell ref="E63:J63"/>
  </mergeCells>
  <phoneticPr fontId="3"/>
  <conditionalFormatting sqref="G12:H12">
    <cfRule type="expression" dxfId="1" priority="2">
      <formula>$G$12&lt;&gt;($G$14+$G$15+$G$16)</formula>
    </cfRule>
  </conditionalFormatting>
  <conditionalFormatting sqref="G18:H18">
    <cfRule type="expression" dxfId="0" priority="1">
      <formula>$G$18&lt;&gt;($G$20+$G$21+$G$22)</formula>
    </cfRule>
  </conditionalFormatting>
  <dataValidations count="2">
    <dataValidation type="list" allowBlank="1" showInputMessage="1" showErrorMessage="1" sqref="B28 B30 B32 B34 J79:J83" xr:uid="{00000000-0002-0000-0000-000000000000}">
      <formula1>$M$7:$M$8</formula1>
    </dataValidation>
    <dataValidation type="list" allowBlank="1" showInputMessage="1" showErrorMessage="1" sqref="F41" xr:uid="{00000000-0002-0000-0000-000001000000}">
      <formula1>$M$39:$M$41</formula1>
    </dataValidation>
  </dataValidations>
  <printOptions horizontalCentered="1"/>
  <pageMargins left="0.39370078740157483" right="0.23622047244094491" top="0.59055118110236227" bottom="0.39370078740157483" header="0.39370078740157483" footer="0.31496062992125984"/>
  <pageSetup paperSize="9" scale="88" orientation="portrait" r:id="rId1"/>
  <headerFooter>
    <oddFooter>&amp;C&amp;P</oddFooter>
  </headerFooter>
  <rowBreaks count="4" manualBreakCount="4">
    <brk id="37" max="9" man="1"/>
    <brk id="72" max="9" man="1"/>
    <brk id="102" max="9" man="1"/>
    <brk id="113" max="9" man="1"/>
  </rowBreaks>
  <ignoredErrors>
    <ignoredError sqref="F12 F1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7"/>
  <sheetViews>
    <sheetView view="pageBreakPreview" zoomScale="115" zoomScaleNormal="100" zoomScaleSheetLayoutView="115" workbookViewId="0"/>
  </sheetViews>
  <sheetFormatPr defaultRowHeight="14" x14ac:dyDescent="0.2"/>
  <cols>
    <col min="1" max="1" width="20.08203125" customWidth="1"/>
    <col min="20" max="21" width="8.75" customWidth="1"/>
    <col min="24" max="24" width="7.75" bestFit="1" customWidth="1"/>
    <col min="25" max="25" width="14.08203125" bestFit="1" customWidth="1"/>
    <col min="26" max="27" width="8.75" customWidth="1"/>
    <col min="28" max="28" width="9.75" bestFit="1" customWidth="1"/>
    <col min="29" max="29" width="8.75" customWidth="1"/>
    <col min="30" max="30" width="7.75" bestFit="1" customWidth="1"/>
    <col min="31" max="31" width="8.75" customWidth="1"/>
    <col min="32" max="32" width="7.75" bestFit="1" customWidth="1"/>
  </cols>
  <sheetData>
    <row r="1" spans="1:21" ht="19" x14ac:dyDescent="0.2">
      <c r="A1" s="64" t="s">
        <v>106</v>
      </c>
    </row>
    <row r="2" spans="1:21" ht="19" x14ac:dyDescent="0.2">
      <c r="A2" s="58" t="s">
        <v>80</v>
      </c>
      <c r="B2" s="26"/>
      <c r="C2" s="26"/>
      <c r="D2" s="26"/>
      <c r="E2" s="26"/>
      <c r="F2" s="26"/>
      <c r="G2" s="26"/>
      <c r="H2" s="26"/>
      <c r="I2" s="26"/>
      <c r="J2" s="26"/>
      <c r="K2" s="26"/>
      <c r="M2" s="26"/>
      <c r="N2" s="26"/>
    </row>
    <row r="3" spans="1:21" ht="14.65" customHeight="1" x14ac:dyDescent="0.2">
      <c r="A3" s="83"/>
      <c r="B3" s="83"/>
      <c r="C3" s="83"/>
      <c r="D3" s="83"/>
      <c r="E3" s="83"/>
      <c r="F3" s="267" t="s">
        <v>85</v>
      </c>
      <c r="G3" s="80" t="s">
        <v>86</v>
      </c>
      <c r="H3" s="81"/>
      <c r="I3" s="82"/>
      <c r="J3" s="268" t="s">
        <v>87</v>
      </c>
      <c r="K3" s="92" t="s">
        <v>86</v>
      </c>
      <c r="L3" s="93"/>
      <c r="M3" s="94"/>
    </row>
    <row r="4" spans="1:21" ht="39" x14ac:dyDescent="0.2">
      <c r="A4" s="76" t="s">
        <v>63</v>
      </c>
      <c r="B4" s="76" t="s">
        <v>81</v>
      </c>
      <c r="C4" s="76" t="s">
        <v>82</v>
      </c>
      <c r="D4" s="76" t="s">
        <v>83</v>
      </c>
      <c r="E4" s="76" t="s">
        <v>84</v>
      </c>
      <c r="F4" s="267"/>
      <c r="G4" s="55" t="s">
        <v>88</v>
      </c>
      <c r="H4" s="55" t="s">
        <v>89</v>
      </c>
      <c r="I4" s="55" t="s">
        <v>90</v>
      </c>
      <c r="J4" s="268"/>
      <c r="K4" s="95" t="s">
        <v>107</v>
      </c>
      <c r="L4" s="95" t="s">
        <v>108</v>
      </c>
      <c r="M4" s="95" t="s">
        <v>109</v>
      </c>
    </row>
    <row r="5" spans="1:21" ht="34.5" customHeight="1" x14ac:dyDescent="0.2">
      <c r="A5" s="79">
        <f>'各種実態調査票(入力フォーム)'!G4</f>
        <v>0</v>
      </c>
      <c r="B5" s="69">
        <f>'各種実態調査票(入力フォーム)'!G5</f>
        <v>0</v>
      </c>
      <c r="C5" s="59">
        <f>'各種実態調査票(入力フォーム)'!G6</f>
        <v>0</v>
      </c>
      <c r="D5" s="59">
        <f>'各種実態調査票(入力フォーム)'!G7</f>
        <v>0</v>
      </c>
      <c r="E5" s="70">
        <f>'各種実態調査票(入力フォーム)'!G8</f>
        <v>0</v>
      </c>
      <c r="F5" s="61">
        <f>'各種実態調査票(入力フォーム)'!G12</f>
        <v>0</v>
      </c>
      <c r="G5" s="61">
        <f>'各種実態調査票(入力フォーム)'!G14</f>
        <v>0</v>
      </c>
      <c r="H5" s="61">
        <f>'各種実態調査票(入力フォーム)'!G15</f>
        <v>0</v>
      </c>
      <c r="I5" s="61">
        <f>'各種実態調査票(入力フォーム)'!G16</f>
        <v>0</v>
      </c>
      <c r="J5" s="96">
        <f>'各種実態調査票(入力フォーム)'!G18</f>
        <v>0</v>
      </c>
      <c r="K5" s="96">
        <f>'各種実態調査票(入力フォーム)'!G20</f>
        <v>0</v>
      </c>
      <c r="L5" s="96">
        <f>'各種実態調査票(入力フォーム)'!G21</f>
        <v>0</v>
      </c>
      <c r="M5" s="96">
        <f>'各種実態調査票(入力フォーム)'!G22</f>
        <v>0</v>
      </c>
    </row>
    <row r="7" spans="1:21" ht="17.5" x14ac:dyDescent="0.2">
      <c r="A7" s="9" t="s">
        <v>62</v>
      </c>
      <c r="B7" s="26"/>
      <c r="C7" s="26"/>
      <c r="D7" s="26"/>
      <c r="E7" s="26"/>
      <c r="F7" s="26"/>
      <c r="G7" s="26"/>
      <c r="H7" s="26"/>
      <c r="I7" s="26"/>
      <c r="J7" s="26"/>
      <c r="K7" s="26"/>
      <c r="L7" s="26"/>
    </row>
    <row r="8" spans="1:21" ht="16.149999999999999" customHeight="1" x14ac:dyDescent="0.2">
      <c r="A8" s="271" t="s">
        <v>63</v>
      </c>
      <c r="B8" s="77" t="s">
        <v>110</v>
      </c>
      <c r="C8" s="84"/>
      <c r="D8" s="84"/>
      <c r="E8" s="84"/>
      <c r="F8" s="84"/>
      <c r="G8" s="129" t="s">
        <v>95</v>
      </c>
      <c r="H8" s="130"/>
      <c r="I8" s="131"/>
      <c r="J8" s="265" t="s">
        <v>96</v>
      </c>
      <c r="O8" s="85"/>
      <c r="P8" s="85"/>
      <c r="Q8" s="85"/>
      <c r="R8" s="85"/>
      <c r="S8" s="85"/>
      <c r="T8" s="85"/>
    </row>
    <row r="9" spans="1:21" ht="44.65" customHeight="1" x14ac:dyDescent="0.2">
      <c r="A9" s="272"/>
      <c r="B9" s="56" t="s">
        <v>91</v>
      </c>
      <c r="C9" s="56" t="s">
        <v>92</v>
      </c>
      <c r="D9" s="56" t="s">
        <v>93</v>
      </c>
      <c r="E9" s="56" t="s">
        <v>94</v>
      </c>
      <c r="F9" s="78" t="s">
        <v>111</v>
      </c>
      <c r="G9" s="132" t="s">
        <v>18</v>
      </c>
      <c r="H9" s="133" t="s">
        <v>19</v>
      </c>
      <c r="I9" s="134" t="s">
        <v>20</v>
      </c>
      <c r="J9" s="266"/>
      <c r="O9" s="85"/>
      <c r="P9" s="85"/>
      <c r="Q9" s="85"/>
      <c r="R9" s="85"/>
      <c r="S9" s="85"/>
      <c r="T9" s="85"/>
    </row>
    <row r="10" spans="1:21" ht="43.9" customHeight="1" x14ac:dyDescent="0.2">
      <c r="A10" s="51">
        <f>A5</f>
        <v>0</v>
      </c>
      <c r="B10" s="52" t="str">
        <f>IF(('各種実態調査票(入力フォーム)'!B28)=0,"",('各種実態調査票(入力フォーム)'!B28))</f>
        <v/>
      </c>
      <c r="C10" s="52" t="str">
        <f>IF(('各種実態調査票(入力フォーム)'!B30)=0,"",('各種実態調査票(入力フォーム)'!B30))</f>
        <v/>
      </c>
      <c r="D10" s="52" t="str">
        <f>IF(('各種実態調査票(入力フォーム)'!B32)=0,"",('各種実態調査票(入力フォーム)'!B32))</f>
        <v/>
      </c>
      <c r="E10" s="52" t="str">
        <f>IF(('各種実態調査票(入力フォーム)'!B34)=0,"",('各種実態調査票(入力フォーム)'!B34))</f>
        <v/>
      </c>
      <c r="F10" s="72">
        <f>'各種実態調査票(入力フォーム)'!C37</f>
        <v>0</v>
      </c>
      <c r="G10" s="135">
        <f>'各種実態調査票(入力フォーム)'!N40</f>
        <v>0</v>
      </c>
      <c r="H10" s="123"/>
      <c r="I10" s="124"/>
      <c r="J10" s="75">
        <f>'各種実態調査票(入力フォーム)'!B48</f>
        <v>0</v>
      </c>
      <c r="O10" s="86"/>
      <c r="P10" s="86"/>
      <c r="Q10" s="86"/>
      <c r="R10" s="86"/>
      <c r="S10" s="86"/>
      <c r="T10" s="86"/>
    </row>
    <row r="11" spans="1:21" x14ac:dyDescent="0.2">
      <c r="L11" s="53"/>
    </row>
    <row r="12" spans="1:21" ht="17.5" x14ac:dyDescent="0.2">
      <c r="A12" s="9" t="s">
        <v>64</v>
      </c>
      <c r="B12" s="26"/>
      <c r="C12" s="26"/>
      <c r="D12" s="26"/>
      <c r="E12" s="26"/>
      <c r="F12" s="26"/>
      <c r="G12" s="26"/>
      <c r="H12" s="26"/>
      <c r="I12" s="26"/>
      <c r="J12" s="26"/>
      <c r="K12" s="26"/>
    </row>
    <row r="13" spans="1:21" ht="18.399999999999999" customHeight="1" x14ac:dyDescent="0.2">
      <c r="A13" s="269" t="s">
        <v>63</v>
      </c>
      <c r="B13" s="270" t="s">
        <v>112</v>
      </c>
      <c r="C13" s="270"/>
      <c r="D13" s="270"/>
      <c r="E13" s="270"/>
      <c r="F13" s="270"/>
      <c r="G13" s="270"/>
      <c r="H13" s="270"/>
      <c r="I13" s="270"/>
      <c r="J13" s="270"/>
      <c r="K13" s="270"/>
      <c r="L13" s="270"/>
      <c r="M13" s="270"/>
      <c r="N13" s="252" t="s">
        <v>100</v>
      </c>
      <c r="O13" s="73"/>
      <c r="P13" s="74"/>
      <c r="Q13" s="74"/>
      <c r="R13" s="74"/>
      <c r="S13" s="74"/>
      <c r="T13" s="74"/>
      <c r="U13" s="60"/>
    </row>
    <row r="14" spans="1:21" ht="29.65" customHeight="1" x14ac:dyDescent="0.2">
      <c r="A14" s="269"/>
      <c r="B14" s="259" t="s">
        <v>65</v>
      </c>
      <c r="C14" s="259"/>
      <c r="D14" s="259"/>
      <c r="E14" s="259" t="s">
        <v>66</v>
      </c>
      <c r="F14" s="259"/>
      <c r="G14" s="259"/>
      <c r="H14" s="259" t="s">
        <v>67</v>
      </c>
      <c r="I14" s="259"/>
      <c r="J14" s="259"/>
      <c r="K14" s="259" t="s">
        <v>28</v>
      </c>
      <c r="L14" s="259"/>
      <c r="M14" s="259"/>
      <c r="N14" s="253"/>
      <c r="O14" s="73"/>
      <c r="P14" s="74"/>
      <c r="Q14" s="74"/>
      <c r="R14" s="74"/>
      <c r="S14" s="74"/>
      <c r="T14" s="74"/>
      <c r="U14" s="60"/>
    </row>
    <row r="15" spans="1:21" ht="31.9" customHeight="1" x14ac:dyDescent="0.2">
      <c r="A15" s="269"/>
      <c r="B15" s="95" t="s">
        <v>97</v>
      </c>
      <c r="C15" s="55" t="s">
        <v>99</v>
      </c>
      <c r="D15" s="98" t="s">
        <v>113</v>
      </c>
      <c r="E15" s="95" t="s">
        <v>97</v>
      </c>
      <c r="F15" s="55" t="s">
        <v>99</v>
      </c>
      <c r="G15" s="98" t="s">
        <v>113</v>
      </c>
      <c r="H15" s="95" t="s">
        <v>97</v>
      </c>
      <c r="I15" s="55" t="s">
        <v>99</v>
      </c>
      <c r="J15" s="98" t="s">
        <v>113</v>
      </c>
      <c r="K15" s="95" t="s">
        <v>97</v>
      </c>
      <c r="L15" s="55" t="s">
        <v>99</v>
      </c>
      <c r="M15" s="98" t="s">
        <v>113</v>
      </c>
      <c r="N15" s="254"/>
      <c r="O15" s="73"/>
      <c r="P15" s="74"/>
      <c r="Q15" s="74"/>
      <c r="R15" s="74"/>
      <c r="S15" s="74"/>
      <c r="T15" s="74"/>
      <c r="U15" s="60"/>
    </row>
    <row r="16" spans="1:21" ht="49.9" customHeight="1" x14ac:dyDescent="0.2">
      <c r="A16" s="51">
        <f>A5</f>
        <v>0</v>
      </c>
      <c r="B16" s="97">
        <f>'各種実態調査票(入力フォーム)'!D54</f>
        <v>0</v>
      </c>
      <c r="C16" s="54">
        <f>'各種実態調査票(入力フォーム)'!E54</f>
        <v>0</v>
      </c>
      <c r="D16" s="99" t="e">
        <f>C16/B16</f>
        <v>#DIV/0!</v>
      </c>
      <c r="E16" s="97">
        <f>'各種実態調査票(入力フォーム)'!D55</f>
        <v>0</v>
      </c>
      <c r="F16" s="54">
        <f>'各種実態調査票(入力フォーム)'!E55</f>
        <v>0</v>
      </c>
      <c r="G16" s="99" t="e">
        <f>F16/E16</f>
        <v>#DIV/0!</v>
      </c>
      <c r="H16" s="97">
        <f>'各種実態調査票(入力フォーム)'!D56</f>
        <v>0</v>
      </c>
      <c r="I16" s="54">
        <f>'各種実態調査票(入力フォーム)'!E56</f>
        <v>0</v>
      </c>
      <c r="J16" s="99" t="e">
        <f>I16/H16</f>
        <v>#DIV/0!</v>
      </c>
      <c r="K16" s="97">
        <f>'各種実態調査票(入力フォーム)'!D57</f>
        <v>0</v>
      </c>
      <c r="L16" s="54">
        <f>'各種実態調査票(入力フォーム)'!E57</f>
        <v>0</v>
      </c>
      <c r="M16" s="99" t="e">
        <f>L16/K16</f>
        <v>#DIV/0!</v>
      </c>
      <c r="N16" s="72">
        <f>'各種実態調査票(入力フォーム)'!B60</f>
        <v>0</v>
      </c>
      <c r="O16" s="87"/>
      <c r="P16" s="86"/>
      <c r="Q16" s="86"/>
      <c r="R16" s="86"/>
      <c r="S16" s="86"/>
      <c r="T16" s="86"/>
      <c r="U16" s="62"/>
    </row>
    <row r="18" spans="1:18" ht="17.5" x14ac:dyDescent="0.2">
      <c r="A18" s="9" t="s">
        <v>114</v>
      </c>
      <c r="B18" s="26"/>
      <c r="C18" s="26"/>
      <c r="D18" s="26"/>
      <c r="E18" s="26"/>
      <c r="F18" s="26"/>
      <c r="G18" s="26"/>
      <c r="H18" s="26"/>
    </row>
    <row r="19" spans="1:18" ht="55.9" customHeight="1" x14ac:dyDescent="0.2">
      <c r="A19" s="262" t="s">
        <v>68</v>
      </c>
      <c r="B19" s="273" t="s">
        <v>69</v>
      </c>
      <c r="C19" s="273" t="s">
        <v>70</v>
      </c>
      <c r="D19" s="274" t="s">
        <v>71</v>
      </c>
      <c r="E19" s="273" t="s">
        <v>72</v>
      </c>
      <c r="F19" s="273"/>
      <c r="G19" s="260" t="s">
        <v>73</v>
      </c>
      <c r="H19" s="255" t="s">
        <v>115</v>
      </c>
      <c r="I19" s="88"/>
      <c r="J19" s="89"/>
      <c r="K19" s="89"/>
      <c r="L19" s="89"/>
      <c r="M19" s="89"/>
      <c r="N19" s="89"/>
    </row>
    <row r="20" spans="1:18" ht="36.4" customHeight="1" x14ac:dyDescent="0.2">
      <c r="A20" s="262"/>
      <c r="B20" s="273"/>
      <c r="C20" s="273"/>
      <c r="D20" s="274"/>
      <c r="E20" s="55" t="s">
        <v>74</v>
      </c>
      <c r="F20" s="55" t="s">
        <v>75</v>
      </c>
      <c r="G20" s="261"/>
      <c r="H20" s="256"/>
      <c r="I20" s="88"/>
      <c r="J20" s="89"/>
      <c r="K20" s="89"/>
      <c r="L20" s="89"/>
      <c r="M20" s="89"/>
      <c r="N20" s="89"/>
    </row>
    <row r="21" spans="1:18" ht="50.65" customHeight="1" x14ac:dyDescent="0.2">
      <c r="A21" s="51">
        <f>A5</f>
        <v>0</v>
      </c>
      <c r="B21" s="54">
        <f>'各種実態調査票(入力フォーム)'!E64</f>
        <v>0</v>
      </c>
      <c r="C21" s="54">
        <f>'各種実態調査票(入力フォーム)'!E66</f>
        <v>0</v>
      </c>
      <c r="D21" s="100" t="e">
        <f>C21/B21</f>
        <v>#DIV/0!</v>
      </c>
      <c r="E21" s="54">
        <f>'各種実態調査票(入力フォーム)'!E69</f>
        <v>0</v>
      </c>
      <c r="F21" s="54">
        <f>'各種実態調査票(入力フォーム)'!E71</f>
        <v>0</v>
      </c>
      <c r="G21" s="100" t="e">
        <f>E21/(B21-F21)</f>
        <v>#DIV/0!</v>
      </c>
      <c r="H21" s="75">
        <f>'各種実態調査票(入力フォーム)'!B74</f>
        <v>0</v>
      </c>
      <c r="I21" s="87"/>
      <c r="J21" s="86"/>
      <c r="K21" s="86"/>
      <c r="L21" s="86"/>
      <c r="M21" s="86"/>
      <c r="N21" s="86"/>
    </row>
    <row r="23" spans="1:18" ht="17.5" x14ac:dyDescent="0.2">
      <c r="A23" s="9" t="s">
        <v>153</v>
      </c>
      <c r="B23" s="26"/>
      <c r="C23" s="26"/>
      <c r="D23" s="26"/>
      <c r="E23" s="26"/>
      <c r="F23" s="26"/>
      <c r="G23" s="26"/>
      <c r="H23" s="26"/>
      <c r="I23" s="26"/>
      <c r="J23" s="26"/>
      <c r="K23" s="26"/>
      <c r="L23" s="26"/>
      <c r="M23" s="26"/>
      <c r="N23" s="26"/>
      <c r="O23" s="26"/>
      <c r="P23" s="26"/>
      <c r="Q23" s="26"/>
      <c r="R23" s="26"/>
    </row>
    <row r="24" spans="1:18" ht="25.15" customHeight="1" x14ac:dyDescent="0.2">
      <c r="A24" s="51" t="s">
        <v>68</v>
      </c>
      <c r="B24" s="141" t="s">
        <v>160</v>
      </c>
      <c r="C24" s="141" t="s">
        <v>161</v>
      </c>
      <c r="D24" s="141" t="s">
        <v>162</v>
      </c>
      <c r="E24" s="141" t="s">
        <v>163</v>
      </c>
      <c r="F24" s="141" t="s">
        <v>164</v>
      </c>
      <c r="G24" s="142"/>
      <c r="H24" s="26"/>
      <c r="I24" s="26"/>
      <c r="J24" s="26"/>
      <c r="K24" s="26"/>
      <c r="L24" s="26"/>
      <c r="M24" s="26"/>
      <c r="N24" s="26"/>
      <c r="O24" s="26"/>
      <c r="P24" s="26"/>
      <c r="Q24" s="26"/>
      <c r="R24" s="26"/>
    </row>
    <row r="25" spans="1:18" ht="25.15" customHeight="1" x14ac:dyDescent="0.2">
      <c r="A25" s="51">
        <f>A5</f>
        <v>0</v>
      </c>
      <c r="B25" s="136">
        <f>'各種実態調査票(入力フォーム)'!J79</f>
        <v>0</v>
      </c>
      <c r="C25" s="136">
        <f>'各種実態調査票(入力フォーム)'!J80</f>
        <v>0</v>
      </c>
      <c r="D25" s="136">
        <f>'各種実態調査票(入力フォーム)'!J81</f>
        <v>0</v>
      </c>
      <c r="E25" s="136">
        <f>'各種実態調査票(入力フォーム)'!J82</f>
        <v>0</v>
      </c>
      <c r="F25" s="136">
        <f>'各種実態調査票(入力フォーム)'!J83</f>
        <v>0</v>
      </c>
      <c r="G25" s="143"/>
      <c r="H25" s="26"/>
      <c r="I25" s="26"/>
      <c r="J25" s="26"/>
      <c r="K25" s="26"/>
      <c r="L25" s="26"/>
      <c r="M25" s="26"/>
      <c r="N25" s="26"/>
      <c r="O25" s="26"/>
      <c r="P25" s="26"/>
      <c r="Q25" s="26"/>
      <c r="R25" s="26"/>
    </row>
    <row r="26" spans="1:18" ht="17.5" x14ac:dyDescent="0.2">
      <c r="A26" s="9"/>
      <c r="B26" s="26"/>
      <c r="C26" s="26"/>
      <c r="D26" s="26"/>
      <c r="E26" s="26"/>
      <c r="F26" s="26"/>
      <c r="G26" s="26"/>
      <c r="H26" s="26"/>
      <c r="I26" s="26"/>
      <c r="J26" s="26"/>
      <c r="K26" s="26"/>
      <c r="L26" s="26"/>
      <c r="M26" s="26"/>
      <c r="N26" s="26"/>
      <c r="O26" s="26"/>
      <c r="P26" s="26"/>
      <c r="Q26" s="26"/>
      <c r="R26" s="26"/>
    </row>
    <row r="27" spans="1:18" ht="21" customHeight="1" x14ac:dyDescent="0.2">
      <c r="A27" s="262" t="s">
        <v>68</v>
      </c>
      <c r="B27" s="257" t="s">
        <v>159</v>
      </c>
      <c r="C27" s="170"/>
      <c r="D27" s="170"/>
      <c r="E27" s="170"/>
      <c r="F27" s="170"/>
      <c r="G27" s="170"/>
      <c r="H27" s="126"/>
      <c r="I27" s="126"/>
      <c r="J27" s="126"/>
      <c r="K27" s="126"/>
      <c r="L27" s="126"/>
      <c r="M27" s="126"/>
      <c r="N27" s="91"/>
      <c r="P27" s="90"/>
      <c r="Q27" s="90"/>
    </row>
    <row r="28" spans="1:18" ht="14.5" x14ac:dyDescent="0.2">
      <c r="A28" s="262"/>
      <c r="B28" s="258"/>
      <c r="C28" s="170"/>
      <c r="D28" s="170"/>
      <c r="E28" s="170"/>
      <c r="F28" s="170"/>
      <c r="G28" s="170"/>
      <c r="H28" s="89"/>
      <c r="I28" s="89"/>
      <c r="J28" s="89"/>
      <c r="K28" s="91"/>
      <c r="L28" s="91"/>
      <c r="M28" s="91"/>
      <c r="P28" s="91"/>
      <c r="Q28" s="91"/>
    </row>
    <row r="29" spans="1:18" ht="58.15" customHeight="1" x14ac:dyDescent="0.2">
      <c r="A29" s="51">
        <f>A5</f>
        <v>0</v>
      </c>
      <c r="B29" s="263">
        <f>'各種実態調査票(入力フォーム)'!B87:J87</f>
        <v>0</v>
      </c>
      <c r="C29" s="264"/>
      <c r="D29" s="264"/>
      <c r="E29" s="264"/>
      <c r="F29" s="264"/>
      <c r="G29" s="264"/>
      <c r="H29" s="127"/>
      <c r="I29" s="127"/>
      <c r="J29" s="127"/>
      <c r="K29" s="86"/>
      <c r="L29" s="86"/>
      <c r="M29" s="86"/>
      <c r="N29" s="128"/>
      <c r="P29" s="86"/>
      <c r="Q29" s="86"/>
    </row>
    <row r="31" spans="1:18" ht="17.5" x14ac:dyDescent="0.2">
      <c r="A31" s="9" t="s">
        <v>148</v>
      </c>
      <c r="B31" s="26"/>
      <c r="C31" s="26"/>
      <c r="D31" s="26"/>
      <c r="E31" s="26"/>
      <c r="F31" s="26"/>
      <c r="G31" s="26"/>
      <c r="H31" s="26"/>
    </row>
    <row r="32" spans="1:18" ht="76.5" customHeight="1" x14ac:dyDescent="0.2">
      <c r="A32" s="59" t="s">
        <v>63</v>
      </c>
      <c r="B32" s="56" t="s">
        <v>102</v>
      </c>
      <c r="C32" s="101" t="s">
        <v>122</v>
      </c>
      <c r="D32" s="56" t="s">
        <v>101</v>
      </c>
      <c r="E32" s="101" t="s">
        <v>123</v>
      </c>
      <c r="F32" s="56" t="s">
        <v>105</v>
      </c>
      <c r="G32" s="101" t="s">
        <v>124</v>
      </c>
    </row>
    <row r="33" spans="1:8" ht="33.4" customHeight="1" x14ac:dyDescent="0.2">
      <c r="A33" s="51">
        <f>A5</f>
        <v>0</v>
      </c>
      <c r="B33" s="54">
        <f>'各種実態調査票(入力フォーム)'!E92</f>
        <v>0</v>
      </c>
      <c r="C33" s="100" t="e">
        <f>B33/F5</f>
        <v>#DIV/0!</v>
      </c>
      <c r="D33" s="54">
        <f>'各種実態調査票(入力フォーム)'!E95</f>
        <v>0</v>
      </c>
      <c r="E33" s="100" t="e">
        <f>D33/F5</f>
        <v>#DIV/0!</v>
      </c>
      <c r="F33" s="54">
        <f>'各種実態調査票(入力フォーム)'!E98</f>
        <v>0</v>
      </c>
      <c r="G33" s="100" t="e">
        <f>F33/F5</f>
        <v>#DIV/0!</v>
      </c>
    </row>
    <row r="35" spans="1:8" ht="17.5" x14ac:dyDescent="0.2">
      <c r="A35" s="9" t="s">
        <v>149</v>
      </c>
      <c r="B35" s="26"/>
      <c r="C35" s="26"/>
      <c r="D35" s="26"/>
      <c r="E35" s="26"/>
      <c r="F35" s="26"/>
      <c r="G35" s="26"/>
      <c r="H35" s="26"/>
    </row>
    <row r="36" spans="1:8" ht="60.4" customHeight="1" x14ac:dyDescent="0.2">
      <c r="A36" s="57" t="s">
        <v>63</v>
      </c>
      <c r="B36" s="56" t="s">
        <v>103</v>
      </c>
      <c r="C36" s="56" t="s">
        <v>116</v>
      </c>
      <c r="D36" s="101" t="s">
        <v>76</v>
      </c>
      <c r="E36" s="56" t="s">
        <v>104</v>
      </c>
      <c r="F36" s="101" t="s">
        <v>77</v>
      </c>
      <c r="G36" s="56" t="s">
        <v>78</v>
      </c>
      <c r="H36" s="101" t="s">
        <v>79</v>
      </c>
    </row>
    <row r="37" spans="1:8" ht="38.65" customHeight="1" x14ac:dyDescent="0.2">
      <c r="A37" s="51">
        <f>A5</f>
        <v>0</v>
      </c>
      <c r="B37" s="54">
        <f>'各種実態調査票(入力フォーム)'!F106</f>
        <v>0</v>
      </c>
      <c r="C37" s="54">
        <f>'各種実態調査票(入力フォーム)'!F108</f>
        <v>0</v>
      </c>
      <c r="D37" s="100" t="e">
        <f>C37/(B37-E37)</f>
        <v>#DIV/0!</v>
      </c>
      <c r="E37" s="54">
        <f>'各種実態調査票(入力フォーム)'!F110</f>
        <v>0</v>
      </c>
      <c r="F37" s="100" t="e">
        <f>E37/B37</f>
        <v>#DIV/0!</v>
      </c>
      <c r="G37" s="54">
        <f>B37-C37-E37</f>
        <v>0</v>
      </c>
      <c r="H37" s="100" t="e">
        <f>G37/(B37-E37)</f>
        <v>#DIV/0!</v>
      </c>
    </row>
  </sheetData>
  <mergeCells count="21">
    <mergeCell ref="A27:A28"/>
    <mergeCell ref="B29:G29"/>
    <mergeCell ref="J8:J9"/>
    <mergeCell ref="F3:F4"/>
    <mergeCell ref="J3:J4"/>
    <mergeCell ref="A13:A15"/>
    <mergeCell ref="B14:D14"/>
    <mergeCell ref="E14:G14"/>
    <mergeCell ref="H14:J14"/>
    <mergeCell ref="B13:M13"/>
    <mergeCell ref="A8:A9"/>
    <mergeCell ref="A19:A20"/>
    <mergeCell ref="B19:B20"/>
    <mergeCell ref="C19:C20"/>
    <mergeCell ref="D19:D20"/>
    <mergeCell ref="E19:F19"/>
    <mergeCell ref="N13:N15"/>
    <mergeCell ref="H19:H20"/>
    <mergeCell ref="B27:G28"/>
    <mergeCell ref="K14:M14"/>
    <mergeCell ref="G19:G20"/>
  </mergeCells>
  <phoneticPr fontId="3"/>
  <pageMargins left="0.23622047244094491" right="0.23622047244094491" top="0.35433070866141736" bottom="0.35433070866141736" header="0.31496062992125984" footer="0.31496062992125984"/>
  <pageSetup paperSize="9" scale="61" orientation="portrait" r:id="rId1"/>
  <colBreaks count="1" manualBreakCount="1">
    <brk id="1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21b0e4-7f79-4fa5-984d-9de631aca163" xsi:nil="true"/>
    <lcf76f155ced4ddcb4097134ff3c332f xmlns="1935ea74-4c85-490a-8c4c-59fe9c78740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75309A146184D89635D11CA1B3E3B" ma:contentTypeVersion="13" ma:contentTypeDescription="新しいドキュメントを作成します。" ma:contentTypeScope="" ma:versionID="7c6342a92d6e3559def61c95a83c7255">
  <xsd:schema xmlns:xsd="http://www.w3.org/2001/XMLSchema" xmlns:xs="http://www.w3.org/2001/XMLSchema" xmlns:p="http://schemas.microsoft.com/office/2006/metadata/properties" xmlns:ns2="1935ea74-4c85-490a-8c4c-59fe9c78740d" xmlns:ns3="fb21b0e4-7f79-4fa5-984d-9de631aca163" targetNamespace="http://schemas.microsoft.com/office/2006/metadata/properties" ma:root="true" ma:fieldsID="f05db82a2bbaf59edf83309966e8083b" ns2:_="" ns3:_="">
    <xsd:import namespace="1935ea74-4c85-490a-8c4c-59fe9c78740d"/>
    <xsd:import namespace="fb21b0e4-7f79-4fa5-984d-9de631aca16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5ea74-4c85-490a-8c4c-59fe9c7874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624b96f-d1cf-4ce1-aeba-3fff6abd8586"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21b0e4-7f79-4fa5-984d-9de631aca1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be3edf7-61ea-4c91-8e34-bb6d0320ac97}" ma:internalName="TaxCatchAll" ma:showField="CatchAllData" ma:web="fb21b0e4-7f79-4fa5-984d-9de631aca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BCF1BD-E643-44C9-BE49-BF1E8D01D3F4}">
  <ds:schemaRefs>
    <ds:schemaRef ds:uri="http://schemas.microsoft.com/office/2006/metadata/properties"/>
    <ds:schemaRef ds:uri="http://schemas.microsoft.com/office/infopath/2007/PartnerControls"/>
    <ds:schemaRef ds:uri="fb21b0e4-7f79-4fa5-984d-9de631aca163"/>
    <ds:schemaRef ds:uri="1935ea74-4c85-490a-8c4c-59fe9c78740d"/>
  </ds:schemaRefs>
</ds:datastoreItem>
</file>

<file path=customXml/itemProps2.xml><?xml version="1.0" encoding="utf-8"?>
<ds:datastoreItem xmlns:ds="http://schemas.openxmlformats.org/officeDocument/2006/customXml" ds:itemID="{32B031A2-2CCE-4665-B329-219B6B0882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5ea74-4c85-490a-8c4c-59fe9c78740d"/>
    <ds:schemaRef ds:uri="fb21b0e4-7f79-4fa5-984d-9de631aca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F72652-7DA9-460F-8A9C-62F0CF6A80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各種実態調査票(入力フォーム)</vt:lpstr>
      <vt:lpstr>集計表</vt:lpstr>
      <vt:lpstr>'各種実態調査票(入力フォーム)'!Print_Area</vt:lpstr>
      <vt:lpstr>集計表!Print_Area</vt:lpstr>
      <vt:lpstr>'各種実態調査票(入力フォーム)'!Print_Titles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jlsa003</dc:creator>
  <cp:lastModifiedBy>八島</cp:lastModifiedBy>
  <cp:lastPrinted>2025-10-18T06:53:05Z</cp:lastPrinted>
  <dcterms:created xsi:type="dcterms:W3CDTF">2023-09-25T00:34:05Z</dcterms:created>
  <dcterms:modified xsi:type="dcterms:W3CDTF">2026-01-13T04:14:30Z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0x0101009F375309A146184D89635D11CA1B3E3B</vt:lpwstr>
  </property>
  <property fmtid="{D5CDD505-2E9C-101B-9397-08002B2CF9AE}" pid="3" name="MediaServiceImageTags">
    <vt:lpwstr/>
  </property>
</Properties>
</file>